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868" activeTab="3"/>
  </bookViews>
  <sheets>
    <sheet name="Hoshin ejemplo" sheetId="1" r:id="rId1"/>
    <sheet name="Box Score" sheetId="2" r:id="rId2"/>
    <sheet name="4 Q´s" sheetId="3" r:id="rId3"/>
    <sheet name="Formato Hoshin" sheetId="4" r:id="rId4"/>
  </sheets>
  <definedNames>
    <definedName name="_xlnm.Print_Area" localSheetId="2">'4 Q´s'!$A$1:$M$46</definedName>
    <definedName name="table" localSheetId="2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<sst xmlns="http://schemas.openxmlformats.org/spreadsheetml/2006/main" count="153" uniqueCount="128">
  <si>
    <t>EJECUCIÓN</t>
  </si>
  <si>
    <t>Directrices (Que´s)</t>
  </si>
  <si>
    <t>Estratégias (Como´s) - Que´s</t>
  </si>
  <si>
    <t>Actividades Clave / Proyectos de Mejora</t>
  </si>
  <si>
    <t>Lider</t>
  </si>
  <si>
    <t>Objetivo</t>
  </si>
  <si>
    <t>Aumentar en 15% ventas nacionales y 32% ventas internacionales</t>
  </si>
  <si>
    <t>Segmentos atacados</t>
  </si>
  <si>
    <t>VT, MK, DG</t>
  </si>
  <si>
    <t>VT, MK, IN</t>
  </si>
  <si>
    <t>IN, CA, DG, RH</t>
  </si>
  <si>
    <t>TODOS</t>
  </si>
  <si>
    <t>IN, CAL</t>
  </si>
  <si>
    <t>Nivel de satisfacción del cliente</t>
  </si>
  <si>
    <t>OEE</t>
  </si>
  <si>
    <t>Dias de entrega</t>
  </si>
  <si>
    <t>Gastos de operación</t>
  </si>
  <si>
    <t>CA, SE, DG</t>
  </si>
  <si>
    <t>Número de no conformidades</t>
  </si>
  <si>
    <t>CA</t>
  </si>
  <si>
    <t>Todos</t>
  </si>
  <si>
    <t>PLANEACIÓN DE LA GERENCIA</t>
  </si>
  <si>
    <t>Sugerencias aceptadas y realizadas</t>
  </si>
  <si>
    <t>RH</t>
  </si>
  <si>
    <t>Fecha</t>
  </si>
  <si>
    <t>Notas</t>
  </si>
  <si>
    <t>Responsable</t>
  </si>
  <si>
    <t>Unidades por persona</t>
  </si>
  <si>
    <t>Envíos a tiempo</t>
  </si>
  <si>
    <t>Tiempo de entrega (dias)</t>
  </si>
  <si>
    <t>Calidad a la primera</t>
  </si>
  <si>
    <t>Costo de no calidad</t>
  </si>
  <si>
    <t>Evaluación 5´s</t>
  </si>
  <si>
    <t>Capacidad Disponible</t>
  </si>
  <si>
    <t>Ingreso</t>
  </si>
  <si>
    <t>Costo de Material</t>
  </si>
  <si>
    <t>Costo de Conversión</t>
  </si>
  <si>
    <t xml:space="preserve">Utilidad Bruta del Value Stream </t>
  </si>
  <si>
    <t>Retorno de la cadena</t>
  </si>
  <si>
    <t>De acuerdo al objetivo planeado</t>
  </si>
  <si>
    <t>Cerca del objetivo planeado</t>
  </si>
  <si>
    <t>Lejos del objetivo planeado</t>
  </si>
  <si>
    <t>BOX SCORE</t>
  </si>
  <si>
    <t>Visión:</t>
  </si>
  <si>
    <t>Misión:</t>
  </si>
  <si>
    <t>Valores:</t>
  </si>
  <si>
    <t>DIRECCIÓN</t>
  </si>
  <si>
    <t>Indicadores (Cuantos Qué)</t>
  </si>
  <si>
    <t>Indicadores (Cuántos Como)</t>
  </si>
  <si>
    <t xml:space="preserve"> </t>
  </si>
  <si>
    <t>Semana</t>
  </si>
  <si>
    <t>Meta</t>
  </si>
  <si>
    <t>Causas</t>
  </si>
  <si>
    <t>Descompostura</t>
  </si>
  <si>
    <t>Set up</t>
  </si>
  <si>
    <t>Atoramientos</t>
  </si>
  <si>
    <t>Defectos</t>
  </si>
  <si>
    <t>Min</t>
  </si>
  <si>
    <t>Ajustes</t>
  </si>
  <si>
    <t>Sem</t>
  </si>
  <si>
    <t>M.A.</t>
  </si>
  <si>
    <t>Descrición</t>
  </si>
  <si>
    <t>Fecha fin</t>
  </si>
  <si>
    <t>Fecha Actual</t>
  </si>
  <si>
    <t>A.M</t>
  </si>
  <si>
    <t>Evento superlimpieza</t>
  </si>
  <si>
    <r>
      <t xml:space="preserve">Métrico: </t>
    </r>
    <r>
      <rPr>
        <sz val="10"/>
        <rFont val="Arial"/>
        <family val="0"/>
      </rPr>
      <t xml:space="preserve">              Efectividad Total de los Equipos (OEE)</t>
    </r>
  </si>
  <si>
    <t>Implementación de mantenimiento prev.</t>
  </si>
  <si>
    <t>Mantenimiento autónomo</t>
  </si>
  <si>
    <t>Objetivo  Maximizar el tiempo productivo de los equipos para asegurar entregas a tiempo</t>
  </si>
  <si>
    <t>Puntualidad de entregas</t>
  </si>
  <si>
    <t>Certificar al 100% del personal en multihabilidades</t>
  </si>
  <si>
    <t>% avance del program</t>
  </si>
  <si>
    <r>
      <rPr>
        <sz val="8"/>
        <rFont val="Arial"/>
        <family val="2"/>
      </rPr>
      <t>2</t>
    </r>
    <r>
      <rPr>
        <sz val="8"/>
        <rFont val="Arial"/>
        <family val="2"/>
      </rPr>
      <t>. Aumentar ventas</t>
    </r>
  </si>
  <si>
    <r>
      <t xml:space="preserve">1. Aumentar </t>
    </r>
    <r>
      <rPr>
        <sz val="8"/>
        <rFont val="Arial"/>
        <family val="2"/>
      </rPr>
      <t>rentabilidad</t>
    </r>
  </si>
  <si>
    <r>
      <t>Aumentar</t>
    </r>
    <r>
      <rPr>
        <sz val="8"/>
        <rFont val="Arial"/>
        <family val="2"/>
      </rPr>
      <t xml:space="preserve"> ROI de 7 a 12%</t>
    </r>
  </si>
  <si>
    <r>
      <t xml:space="preserve">1.1 </t>
    </r>
    <r>
      <rPr>
        <sz val="8"/>
        <rFont val="Arial"/>
        <family val="2"/>
      </rPr>
      <t>Incrementar utilidad/ventas al 18%</t>
    </r>
  </si>
  <si>
    <t>1.2 Aumentar el retorno sobre bienes al 24%</t>
  </si>
  <si>
    <t>Ut/ventas</t>
  </si>
  <si>
    <t>Ventas/inversiones</t>
  </si>
  <si>
    <t>FIN, VTAS</t>
  </si>
  <si>
    <r>
      <rPr>
        <sz val="8"/>
        <rFont val="Arial"/>
        <family val="2"/>
      </rPr>
      <t>2</t>
    </r>
    <r>
      <rPr>
        <sz val="8"/>
        <rFont val="Arial"/>
        <family val="2"/>
      </rPr>
      <t>.1.1 Diseñar paquetes de servicio al cliente</t>
    </r>
  </si>
  <si>
    <r>
      <rPr>
        <sz val="8"/>
        <rFont val="Arial"/>
        <family val="2"/>
      </rPr>
      <t>3</t>
    </r>
    <r>
      <rPr>
        <sz val="8"/>
        <rFont val="Arial"/>
        <family val="2"/>
      </rPr>
      <t>.2 Mantener la certificación ISO 9000:2000</t>
    </r>
  </si>
  <si>
    <r>
      <rPr>
        <sz val="8"/>
        <rFont val="Arial"/>
        <family val="2"/>
      </rPr>
      <t>3</t>
    </r>
    <r>
      <rPr>
        <sz val="8"/>
        <rFont val="Arial"/>
        <family val="2"/>
      </rPr>
      <t>.1.3 Entrenamiento directivo</t>
    </r>
  </si>
  <si>
    <r>
      <rPr>
        <sz val="8"/>
        <rFont val="Arial"/>
        <family val="2"/>
      </rPr>
      <t>3</t>
    </r>
    <r>
      <rPr>
        <sz val="8"/>
        <rFont val="Arial"/>
        <family val="2"/>
      </rPr>
      <t>.1.2 Implementación piloto en área A</t>
    </r>
  </si>
  <si>
    <r>
      <rPr>
        <sz val="8"/>
        <rFont val="Arial"/>
        <family val="2"/>
      </rPr>
      <t>3</t>
    </r>
    <r>
      <rPr>
        <sz val="8"/>
        <rFont val="Arial"/>
        <family val="2"/>
      </rPr>
      <t>.2.1 Realizar auditorías internas</t>
    </r>
  </si>
  <si>
    <r>
      <rPr>
        <sz val="8"/>
        <rFont val="Arial"/>
        <family val="2"/>
      </rPr>
      <t>3</t>
    </r>
    <r>
      <rPr>
        <sz val="8"/>
        <rFont val="Arial"/>
        <family val="2"/>
      </rPr>
      <t>.2.2 Realizar todas las acciones correctivas</t>
    </r>
  </si>
  <si>
    <r>
      <rPr>
        <sz val="8"/>
        <rFont val="Arial"/>
        <family val="2"/>
      </rPr>
      <t>4</t>
    </r>
    <r>
      <rPr>
        <sz val="8"/>
        <rFont val="Arial"/>
        <family val="2"/>
      </rPr>
      <t>. Convertir al RH en una ventaja competitiva</t>
    </r>
  </si>
  <si>
    <t>4.1 Establecer programa de desarrollo de talento</t>
  </si>
  <si>
    <r>
      <rPr>
        <sz val="8"/>
        <rFont val="Arial"/>
        <family val="2"/>
      </rPr>
      <t>4</t>
    </r>
    <r>
      <rPr>
        <sz val="8"/>
        <rFont val="Arial"/>
        <family val="2"/>
      </rPr>
      <t>.1.1 Hacer diagnóstico de clima organizacional</t>
    </r>
  </si>
  <si>
    <t>4.1.2 Entranar entrenadores</t>
  </si>
  <si>
    <t>4.1.3 Desarrollar materiales de entrenamiento</t>
  </si>
  <si>
    <t>4.1.4 Realizar entrenamiento piloto</t>
  </si>
  <si>
    <t>3.3 Implementar lean logistics</t>
  </si>
  <si>
    <r>
      <t>3</t>
    </r>
    <r>
      <rPr>
        <sz val="8"/>
        <rFont val="Arial"/>
        <family val="2"/>
      </rPr>
      <t xml:space="preserve">.3.1 Implementar </t>
    </r>
    <r>
      <rPr>
        <sz val="8"/>
        <rFont val="Arial"/>
        <family val="2"/>
      </rPr>
      <t>lean logistics en planeación y compras</t>
    </r>
  </si>
  <si>
    <r>
      <t>3</t>
    </r>
    <r>
      <rPr>
        <sz val="8"/>
        <rFont val="Arial"/>
        <family val="2"/>
      </rPr>
      <t xml:space="preserve">.3.2 Implementar </t>
    </r>
    <r>
      <rPr>
        <sz val="8"/>
        <rFont val="Arial"/>
        <family val="2"/>
      </rPr>
      <t>lean logistics en almacenes</t>
    </r>
  </si>
  <si>
    <r>
      <t>3</t>
    </r>
    <r>
      <rPr>
        <sz val="8"/>
        <rFont val="Arial"/>
        <family val="2"/>
      </rPr>
      <t xml:space="preserve">.3.3 Implementar </t>
    </r>
    <r>
      <rPr>
        <sz val="8"/>
        <rFont val="Arial"/>
        <family val="2"/>
      </rPr>
      <t>lean logistics  en transporte</t>
    </r>
  </si>
  <si>
    <r>
      <t>3</t>
    </r>
    <r>
      <rPr>
        <sz val="8"/>
        <rFont val="Arial"/>
        <family val="2"/>
      </rPr>
      <t>.1 Implementar Lean 6 Sigma</t>
    </r>
    <r>
      <rPr>
        <sz val="8"/>
        <rFont val="Arial"/>
        <family val="2"/>
      </rPr>
      <t xml:space="preserve"> Service</t>
    </r>
  </si>
  <si>
    <t>Productividad por persona</t>
  </si>
  <si>
    <t>Nivel de servicio</t>
  </si>
  <si>
    <r>
      <t xml:space="preserve">% </t>
    </r>
    <r>
      <rPr>
        <sz val="8"/>
        <rFont val="Arial"/>
        <family val="2"/>
      </rPr>
      <t>quejas y retrabajos</t>
    </r>
  </si>
  <si>
    <r>
      <t>3</t>
    </r>
    <r>
      <rPr>
        <sz val="8"/>
        <rFont val="Arial"/>
        <family val="2"/>
      </rPr>
      <t xml:space="preserve">.1.1 Entrenaniento </t>
    </r>
    <r>
      <rPr>
        <sz val="8"/>
        <rFont val="Arial"/>
        <family val="2"/>
      </rPr>
      <t>general en lean service</t>
    </r>
  </si>
  <si>
    <r>
      <t>3</t>
    </r>
    <r>
      <rPr>
        <sz val="8"/>
        <rFont val="Arial"/>
        <family val="2"/>
      </rPr>
      <t xml:space="preserve">.1.2 Certificación </t>
    </r>
    <r>
      <rPr>
        <sz val="8"/>
        <rFont val="Arial"/>
        <family val="2"/>
      </rPr>
      <t>en Lean Service de implementadores</t>
    </r>
  </si>
  <si>
    <r>
      <t>3</t>
    </r>
    <r>
      <rPr>
        <sz val="8"/>
        <rFont val="Arial"/>
        <family val="2"/>
      </rPr>
      <t xml:space="preserve">.1.3 Implementar 5´s en </t>
    </r>
    <r>
      <rPr>
        <sz val="8"/>
        <rFont val="Arial"/>
        <family val="2"/>
      </rPr>
      <t>servicio piloto</t>
    </r>
  </si>
  <si>
    <r>
      <t>3</t>
    </r>
    <r>
      <rPr>
        <sz val="8"/>
        <rFont val="Arial"/>
        <family val="2"/>
      </rPr>
      <t xml:space="preserve">. </t>
    </r>
    <r>
      <rPr>
        <sz val="8"/>
        <rFont val="Arial"/>
        <family val="2"/>
      </rPr>
      <t>Desarrollar experiencias de servicio rápido, eficiente y cálido</t>
    </r>
  </si>
  <si>
    <r>
      <rPr>
        <sz val="8"/>
        <rFont val="Arial"/>
        <family val="2"/>
      </rPr>
      <t>Mejorar el nivel de promoción de nuestros clientes</t>
    </r>
    <r>
      <rPr>
        <sz val="8"/>
        <rFont val="Arial"/>
        <family val="2"/>
      </rPr>
      <t xml:space="preserve"> la satisfacción </t>
    </r>
    <r>
      <rPr>
        <sz val="8"/>
        <rFont val="Arial"/>
        <family val="2"/>
      </rPr>
      <t>de nuestros servicios</t>
    </r>
  </si>
  <si>
    <t>Net promoter score</t>
  </si>
  <si>
    <t>2.3 Desarrollar nuevos servicos de valor</t>
  </si>
  <si>
    <r>
      <t>2</t>
    </r>
    <r>
      <rPr>
        <sz val="8"/>
        <rFont val="Arial"/>
        <family val="2"/>
      </rPr>
      <t xml:space="preserve">.1 </t>
    </r>
    <r>
      <rPr>
        <sz val="8"/>
        <rFont val="Arial"/>
        <family val="2"/>
      </rPr>
      <t>Entrar a nuevos nichos de mercado</t>
    </r>
  </si>
  <si>
    <t>2.2 Establecer 3 nuevos puntos de venta</t>
  </si>
  <si>
    <t>% de penetración de mercado</t>
  </si>
  <si>
    <t>$ / or punto de venta</t>
  </si>
  <si>
    <r>
      <t>2</t>
    </r>
    <r>
      <rPr>
        <sz val="8"/>
        <rFont val="Arial"/>
        <family val="2"/>
      </rPr>
      <t xml:space="preserve">.1.2 </t>
    </r>
    <r>
      <rPr>
        <sz val="8"/>
        <rFont val="Arial"/>
        <family val="2"/>
      </rPr>
      <t>Abrir nuevas tiendas: galerías, andares, plaza</t>
    </r>
  </si>
  <si>
    <r>
      <t>2</t>
    </r>
    <r>
      <rPr>
        <sz val="8"/>
        <rFont val="Arial"/>
        <family val="2"/>
      </rPr>
      <t xml:space="preserve">.1.2 </t>
    </r>
    <r>
      <rPr>
        <sz val="8"/>
        <rFont val="Arial"/>
        <family val="2"/>
      </rPr>
      <t>Introducir lean desig para nuevos servicios</t>
    </r>
  </si>
  <si>
    <t>Costo promedio del servicio</t>
  </si>
  <si>
    <t>Calidad</t>
  </si>
  <si>
    <t>NPS</t>
  </si>
  <si>
    <t>Costo</t>
  </si>
  <si>
    <t>Entrega</t>
  </si>
  <si>
    <t>Accidentes</t>
  </si>
  <si>
    <t>NPS de empleados</t>
  </si>
  <si>
    <t>Seg</t>
  </si>
  <si>
    <t>Mot.</t>
  </si>
  <si>
    <t>Takt time (demanda del servicio)</t>
  </si>
  <si>
    <t>Capacidad del servicio</t>
  </si>
  <si>
    <t>Velocid.</t>
  </si>
  <si>
    <t>Finanzas</t>
  </si>
  <si>
    <t>DPMO</t>
  </si>
</sst>
</file>

<file path=xl/styles.xml><?xml version="1.0" encoding="utf-8"?>
<styleSheet xmlns="http://schemas.openxmlformats.org/spreadsheetml/2006/main">
  <numFmts count="7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  <numFmt numFmtId="200" formatCode="0.0"/>
    <numFmt numFmtId="201" formatCode="&quot;$&quot;#,##0"/>
    <numFmt numFmtId="202" formatCode="&quot;$&quot;#,##0.0"/>
    <numFmt numFmtId="203" formatCode="d\-mmm\-yyyy"/>
    <numFmt numFmtId="204" formatCode="0.0%"/>
    <numFmt numFmtId="205" formatCode="_(&quot;N$&quot;* #,##0.0_);_(&quot;N$&quot;* \(#,##0.0\);_(&quot;N$&quot;* &quot;-&quot;??_);_(@_)"/>
    <numFmt numFmtId="206" formatCode="_(&quot;N$&quot;* #,##0_);_(&quot;N$&quot;* \(#,##0\);_(&quot;N$&quot;* &quot;-&quot;??_);_(@_)"/>
    <numFmt numFmtId="207" formatCode="0.000000"/>
    <numFmt numFmtId="208" formatCode="0.00000"/>
    <numFmt numFmtId="209" formatCode="0.0000"/>
    <numFmt numFmtId="210" formatCode="0.000"/>
    <numFmt numFmtId="211" formatCode="mmmm\ d\,\ yyyy"/>
    <numFmt numFmtId="212" formatCode="0.000%"/>
    <numFmt numFmtId="213" formatCode="0.0000%"/>
    <numFmt numFmtId="214" formatCode="d/mm/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0000"/>
    <numFmt numFmtId="219" formatCode="mmmmm\-yy"/>
    <numFmt numFmtId="220" formatCode="mmmm\-yy"/>
    <numFmt numFmtId="221" formatCode="dd\-mm\-yy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General_)"/>
    <numFmt numFmtId="227" formatCode="_-&quot;$&quot;* #,##0_-;\-&quot;$&quot;* #,##0_-;_-&quot;$&quot;* &quot;-&quot;??_-;_-@_-"/>
    <numFmt numFmtId="228" formatCode="_(* #,##0.000_);_(* \(#,##0.000\);_(* &quot;-&quot;??_);_(@_)"/>
    <numFmt numFmtId="229" formatCode="_(* #,##0.0_);_(* \(#,##0.0\);_(* &quot;-&quot;??_);_(@_)"/>
    <numFmt numFmtId="230" formatCode="_(* #,##0_);_(* \(#,##0\);_(* &quot;-&quot;??_);_(@_)"/>
    <numFmt numFmtId="231" formatCode="0.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3"/>
      <name val="Arial"/>
      <family val="2"/>
    </font>
    <font>
      <b/>
      <sz val="8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10"/>
      <name val="MS San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i/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8"/>
      <color indexed="18"/>
      <name val="Comic Sans MS"/>
      <family val="4"/>
    </font>
    <font>
      <b/>
      <sz val="11"/>
      <name val="Arial"/>
      <family val="2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"/>
      <family val="0"/>
    </font>
    <font>
      <b/>
      <sz val="8.25"/>
      <color indexed="8"/>
      <name val="Arial"/>
      <family val="0"/>
    </font>
    <font>
      <sz val="8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12" fillId="34" borderId="14" xfId="0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/>
    </xf>
    <xf numFmtId="16" fontId="0" fillId="33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43" fontId="0" fillId="37" borderId="15" xfId="42" applyNumberFormat="1" applyFont="1" applyFill="1" applyBorder="1" applyAlignment="1">
      <alignment/>
    </xf>
    <xf numFmtId="43" fontId="0" fillId="35" borderId="14" xfId="42" applyNumberFormat="1" applyFont="1" applyFill="1" applyBorder="1" applyAlignment="1">
      <alignment/>
    </xf>
    <xf numFmtId="43" fontId="0" fillId="37" borderId="14" xfId="42" applyNumberFormat="1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3" fillId="33" borderId="0" xfId="0" applyFont="1" applyFill="1" applyAlignment="1">
      <alignment/>
    </xf>
    <xf numFmtId="9" fontId="0" fillId="37" borderId="15" xfId="60" applyFont="1" applyFill="1" applyBorder="1" applyAlignment="1">
      <alignment/>
    </xf>
    <xf numFmtId="9" fontId="0" fillId="35" borderId="14" xfId="60" applyFont="1" applyFill="1" applyBorder="1" applyAlignment="1">
      <alignment/>
    </xf>
    <xf numFmtId="9" fontId="0" fillId="37" borderId="14" xfId="60" applyFont="1" applyFill="1" applyBorder="1" applyAlignment="1">
      <alignment/>
    </xf>
    <xf numFmtId="0" fontId="0" fillId="37" borderId="15" xfId="0" applyFont="1" applyFill="1" applyBorder="1" applyAlignment="1">
      <alignment/>
    </xf>
    <xf numFmtId="227" fontId="0" fillId="37" borderId="15" xfId="44" applyNumberFormat="1" applyFont="1" applyFill="1" applyBorder="1" applyAlignment="1">
      <alignment/>
    </xf>
    <xf numFmtId="227" fontId="0" fillId="35" borderId="14" xfId="44" applyNumberFormat="1" applyFont="1" applyFill="1" applyBorder="1" applyAlignment="1">
      <alignment/>
    </xf>
    <xf numFmtId="227" fontId="0" fillId="37" borderId="14" xfId="44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9" fontId="0" fillId="38" borderId="14" xfId="60" applyFont="1" applyFill="1" applyBorder="1" applyAlignment="1">
      <alignment/>
    </xf>
    <xf numFmtId="9" fontId="0" fillId="36" borderId="14" xfId="60" applyFont="1" applyFill="1" applyBorder="1" applyAlignment="1">
      <alignment/>
    </xf>
    <xf numFmtId="9" fontId="11" fillId="38" borderId="14" xfId="60" applyFont="1" applyFill="1" applyBorder="1" applyAlignment="1">
      <alignment/>
    </xf>
    <xf numFmtId="9" fontId="11" fillId="36" borderId="14" xfId="6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227" fontId="3" fillId="40" borderId="14" xfId="44" applyNumberFormat="1" applyFont="1" applyFill="1" applyBorder="1" applyAlignment="1">
      <alignment/>
    </xf>
    <xf numFmtId="227" fontId="3" fillId="39" borderId="14" xfId="44" applyNumberFormat="1" applyFont="1" applyFill="1" applyBorder="1" applyAlignment="1">
      <alignment/>
    </xf>
    <xf numFmtId="0" fontId="0" fillId="40" borderId="14" xfId="0" applyFont="1" applyFill="1" applyBorder="1" applyAlignment="1">
      <alignment/>
    </xf>
    <xf numFmtId="227" fontId="13" fillId="40" borderId="14" xfId="44" applyNumberFormat="1" applyFont="1" applyFill="1" applyBorder="1" applyAlignment="1">
      <alignment/>
    </xf>
    <xf numFmtId="227" fontId="13" fillId="39" borderId="14" xfId="44" applyNumberFormat="1" applyFont="1" applyFill="1" applyBorder="1" applyAlignment="1">
      <alignment/>
    </xf>
    <xf numFmtId="10" fontId="11" fillId="40" borderId="14" xfId="60" applyNumberFormat="1" applyFont="1" applyFill="1" applyBorder="1" applyAlignment="1">
      <alignment/>
    </xf>
    <xf numFmtId="10" fontId="11" fillId="39" borderId="14" xfId="6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4" fillId="34" borderId="16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13" fillId="39" borderId="16" xfId="0" applyFont="1" applyFill="1" applyBorder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6" fillId="42" borderId="17" xfId="0" applyFont="1" applyFill="1" applyBorder="1" applyAlignment="1" applyProtection="1">
      <alignment horizontal="center"/>
      <protection/>
    </xf>
    <xf numFmtId="0" fontId="16" fillId="42" borderId="16" xfId="0" applyFont="1" applyFill="1" applyBorder="1" applyAlignment="1" applyProtection="1">
      <alignment horizontal="center"/>
      <protection/>
    </xf>
    <xf numFmtId="0" fontId="17" fillId="33" borderId="18" xfId="0" applyFont="1" applyFill="1" applyBorder="1" applyAlignment="1">
      <alignment/>
    </xf>
    <xf numFmtId="230" fontId="0" fillId="35" borderId="14" xfId="42" applyNumberFormat="1" applyFont="1" applyFill="1" applyBorder="1" applyAlignment="1">
      <alignment/>
    </xf>
    <xf numFmtId="230" fontId="0" fillId="37" borderId="14" xfId="42" applyNumberFormat="1" applyFont="1" applyFill="1" applyBorder="1" applyAlignment="1">
      <alignment/>
    </xf>
    <xf numFmtId="193" fontId="0" fillId="37" borderId="15" xfId="42" applyFont="1" applyFill="1" applyBorder="1" applyAlignment="1">
      <alignment/>
    </xf>
    <xf numFmtId="0" fontId="0" fillId="33" borderId="0" xfId="0" applyFill="1" applyAlignment="1">
      <alignment horizontal="center"/>
    </xf>
    <xf numFmtId="9" fontId="0" fillId="33" borderId="0" xfId="60" applyFont="1" applyFill="1" applyAlignment="1">
      <alignment/>
    </xf>
    <xf numFmtId="230" fontId="0" fillId="33" borderId="0" xfId="42" applyNumberFormat="1" applyFont="1" applyFill="1" applyAlignment="1">
      <alignment/>
    </xf>
    <xf numFmtId="9" fontId="0" fillId="33" borderId="0" xfId="0" applyNumberFormat="1" applyFill="1" applyAlignment="1">
      <alignment/>
    </xf>
    <xf numFmtId="230" fontId="11" fillId="33" borderId="0" xfId="0" applyNumberFormat="1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11" fillId="33" borderId="19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3" fillId="33" borderId="13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15" fontId="0" fillId="33" borderId="14" xfId="0" applyNumberFormat="1" applyFill="1" applyBorder="1" applyAlignment="1">
      <alignment/>
    </xf>
    <xf numFmtId="193" fontId="0" fillId="35" borderId="14" xfId="42" applyFont="1" applyFill="1" applyBorder="1" applyAlignment="1">
      <alignment/>
    </xf>
    <xf numFmtId="199" fontId="3" fillId="35" borderId="14" xfId="44" applyFont="1" applyFill="1" applyBorder="1" applyAlignment="1">
      <alignment/>
    </xf>
    <xf numFmtId="199" fontId="3" fillId="37" borderId="14" xfId="44" applyFont="1" applyFill="1" applyBorder="1" applyAlignment="1">
      <alignment/>
    </xf>
    <xf numFmtId="227" fontId="3" fillId="37" borderId="14" xfId="44" applyNumberFormat="1" applyFont="1" applyFill="1" applyBorder="1" applyAlignment="1">
      <alignment/>
    </xf>
    <xf numFmtId="227" fontId="3" fillId="35" borderId="14" xfId="44" applyNumberFormat="1" applyFont="1" applyFill="1" applyBorder="1" applyAlignment="1">
      <alignment/>
    </xf>
    <xf numFmtId="9" fontId="0" fillId="34" borderId="15" xfId="0" applyNumberFormat="1" applyFont="1" applyFill="1" applyBorder="1" applyAlignment="1">
      <alignment/>
    </xf>
    <xf numFmtId="227" fontId="3" fillId="34" borderId="14" xfId="44" applyNumberFormat="1" applyFont="1" applyFill="1" applyBorder="1" applyAlignment="1">
      <alignment/>
    </xf>
    <xf numFmtId="9" fontId="0" fillId="34" borderId="15" xfId="60" applyFont="1" applyFill="1" applyBorder="1" applyAlignment="1">
      <alignment/>
    </xf>
    <xf numFmtId="0" fontId="1" fillId="35" borderId="14" xfId="53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41" borderId="17" xfId="0" applyFont="1" applyFill="1" applyBorder="1" applyAlignment="1" applyProtection="1">
      <alignment horizontal="center"/>
      <protection/>
    </xf>
    <xf numFmtId="0" fontId="16" fillId="41" borderId="24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16" fillId="44" borderId="17" xfId="0" applyFont="1" applyFill="1" applyBorder="1" applyAlignment="1" applyProtection="1">
      <alignment horizontal="center"/>
      <protection/>
    </xf>
    <xf numFmtId="0" fontId="16" fillId="44" borderId="24" xfId="0" applyFont="1" applyFill="1" applyBorder="1" applyAlignment="1" applyProtection="1">
      <alignment horizontal="center"/>
      <protection/>
    </xf>
    <xf numFmtId="0" fontId="16" fillId="44" borderId="25" xfId="0" applyFont="1" applyFill="1" applyBorder="1" applyAlignment="1" applyProtection="1">
      <alignment horizontal="center"/>
      <protection/>
    </xf>
    <xf numFmtId="0" fontId="16" fillId="45" borderId="17" xfId="0" applyFont="1" applyFill="1" applyBorder="1" applyAlignment="1" applyProtection="1">
      <alignment horizontal="center"/>
      <protection/>
    </xf>
    <xf numFmtId="0" fontId="16" fillId="45" borderId="24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>
      <alignment horizontal="center" textRotation="90"/>
    </xf>
    <xf numFmtId="0" fontId="9" fillId="33" borderId="11" xfId="0" applyFont="1" applyFill="1" applyBorder="1" applyAlignment="1">
      <alignment horizontal="center" textRotation="90"/>
    </xf>
    <xf numFmtId="0" fontId="9" fillId="33" borderId="12" xfId="0" applyFont="1" applyFill="1" applyBorder="1" applyAlignment="1">
      <alignment horizont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Y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Efectividad Total de los Equipos</a:t>
            </a:r>
          </a:p>
        </c:rich>
      </c:tx>
      <c:layout>
        <c:manualLayout>
          <c:xMode val="factor"/>
          <c:yMode val="factor"/>
          <c:x val="-0.02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2925"/>
          <c:w val="0.941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'4 Q´s'!$O$4</c:f>
              <c:strCache>
                <c:ptCount val="1"/>
                <c:pt idx="0">
                  <c:v>OEE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Q´s'!$O$5:$O$14</c:f>
              <c:numCache/>
            </c:numRef>
          </c:val>
          <c:smooth val="0"/>
        </c:ser>
        <c:ser>
          <c:idx val="1"/>
          <c:order val="1"/>
          <c:tx>
            <c:strRef>
              <c:f>'4 Q´s'!$P$4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Q´s'!$P$5:$P$14</c:f>
              <c:numCache/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32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"/>
          <c:y val="0.044"/>
          <c:w val="0.230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8"/>
          <c:y val="0.032"/>
          <c:w val="0.9685"/>
          <c:h val="0.8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 Q´s'!$N$17:$N$21</c:f>
              <c:strCache/>
            </c:strRef>
          </c:cat>
          <c:val>
            <c:numRef>
              <c:f>'4 Q´s'!$O$17:$O$21</c:f>
              <c:numCache/>
            </c:numRef>
          </c:val>
        </c:ser>
        <c:gapWidth val="0"/>
        <c:axId val="61901027"/>
        <c:axId val="20238332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 Q´s'!$N$17:$N$21</c:f>
              <c:strCache/>
            </c:strRef>
          </c:cat>
          <c:val>
            <c:numRef>
              <c:f>'4 Q´s'!$Q$17:$Q$21</c:f>
              <c:numCache/>
            </c:numRef>
          </c:val>
          <c:smooth val="0"/>
        </c:ser>
        <c:axId val="47927261"/>
        <c:axId val="28692166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38332"/>
        <c:crosses val="autoZero"/>
        <c:auto val="0"/>
        <c:lblOffset val="100"/>
        <c:tickLblSkip val="1"/>
        <c:noMultiLvlLbl val="0"/>
      </c:catAx>
      <c:valAx>
        <c:axId val="20238332"/>
        <c:scaling>
          <c:orientation val="minMax"/>
          <c:max val="371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01027"/>
        <c:crossesAt val="1"/>
        <c:crossBetween val="between"/>
        <c:dispUnits/>
      </c:valAx>
      <c:catAx>
        <c:axId val="4792726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92166"/>
        <c:crosses val="autoZero"/>
        <c:auto val="0"/>
        <c:lblOffset val="100"/>
        <c:tickLblSkip val="1"/>
        <c:noMultiLvlLbl val="0"/>
      </c:catAx>
      <c:valAx>
        <c:axId val="28692166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261"/>
        <c:crosses val="max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1485900</xdr:colOff>
      <xdr:row>0</xdr:row>
      <xdr:rowOff>123825</xdr:rowOff>
    </xdr:from>
    <xdr:ext cx="1838325" cy="400050"/>
    <xdr:sp>
      <xdr:nvSpPr>
        <xdr:cNvPr id="1" name="Text Box 7"/>
        <xdr:cNvSpPr txBox="1">
          <a:spLocks noChangeArrowheads="1"/>
        </xdr:cNvSpPr>
      </xdr:nvSpPr>
      <xdr:spPr>
        <a:xfrm>
          <a:off x="4143375" y="123825"/>
          <a:ext cx="1838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HOSHIN KANRI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28575</xdr:rowOff>
    </xdr:from>
    <xdr:to>
      <xdr:col>6</xdr:col>
      <xdr:colOff>171450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95250" y="762000"/>
        <a:ext cx="411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9</xdr:row>
      <xdr:rowOff>142875</xdr:rowOff>
    </xdr:from>
    <xdr:to>
      <xdr:col>1</xdr:col>
      <xdr:colOff>266700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47675" y="1485900"/>
          <a:ext cx="0" cy="3143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5</xdr:row>
      <xdr:rowOff>28575</xdr:rowOff>
    </xdr:from>
    <xdr:to>
      <xdr:col>12</xdr:col>
      <xdr:colOff>28575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4276725" y="762000"/>
        <a:ext cx="4086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142875</xdr:rowOff>
    </xdr:from>
    <xdr:to>
      <xdr:col>6</xdr:col>
      <xdr:colOff>152400</xdr:colOff>
      <xdr:row>42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104775" y="3324225"/>
          <a:ext cx="4086225" cy="3190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30</xdr:row>
      <xdr:rowOff>123825</xdr:rowOff>
    </xdr:from>
    <xdr:to>
      <xdr:col>6</xdr:col>
      <xdr:colOff>38100</xdr:colOff>
      <xdr:row>32</xdr:row>
      <xdr:rowOff>152400</xdr:rowOff>
    </xdr:to>
    <xdr:sp>
      <xdr:nvSpPr>
        <xdr:cNvPr id="5" name="Rectangle 6"/>
        <xdr:cNvSpPr>
          <a:spLocks/>
        </xdr:cNvSpPr>
      </xdr:nvSpPr>
      <xdr:spPr>
        <a:xfrm>
          <a:off x="3133725" y="4733925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Descomposturas</a:t>
          </a:r>
        </a:p>
      </xdr:txBody>
    </xdr:sp>
    <xdr:clientData/>
  </xdr:twoCellAnchor>
  <xdr:twoCellAnchor>
    <xdr:from>
      <xdr:col>1</xdr:col>
      <xdr:colOff>228600</xdr:colOff>
      <xdr:row>31</xdr:row>
      <xdr:rowOff>123825</xdr:rowOff>
    </xdr:from>
    <xdr:to>
      <xdr:col>4</xdr:col>
      <xdr:colOff>600075</xdr:colOff>
      <xdr:row>31</xdr:row>
      <xdr:rowOff>123825</xdr:rowOff>
    </xdr:to>
    <xdr:sp>
      <xdr:nvSpPr>
        <xdr:cNvPr id="6" name="Line 7"/>
        <xdr:cNvSpPr>
          <a:spLocks/>
        </xdr:cNvSpPr>
      </xdr:nvSpPr>
      <xdr:spPr>
        <a:xfrm flipH="1">
          <a:off x="409575" y="48958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123825</xdr:rowOff>
    </xdr:from>
    <xdr:to>
      <xdr:col>4</xdr:col>
      <xdr:colOff>438150</xdr:colOff>
      <xdr:row>31</xdr:row>
      <xdr:rowOff>123825</xdr:rowOff>
    </xdr:to>
    <xdr:sp>
      <xdr:nvSpPr>
        <xdr:cNvPr id="7" name="Line 8"/>
        <xdr:cNvSpPr>
          <a:spLocks/>
        </xdr:cNvSpPr>
      </xdr:nvSpPr>
      <xdr:spPr>
        <a:xfrm flipH="1" flipV="1">
          <a:off x="2305050" y="3771900"/>
          <a:ext cx="6477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31</xdr:row>
      <xdr:rowOff>123825</xdr:rowOff>
    </xdr:from>
    <xdr:to>
      <xdr:col>4</xdr:col>
      <xdr:colOff>114300</xdr:colOff>
      <xdr:row>38</xdr:row>
      <xdr:rowOff>9525</xdr:rowOff>
    </xdr:to>
    <xdr:sp>
      <xdr:nvSpPr>
        <xdr:cNvPr id="8" name="Line 10"/>
        <xdr:cNvSpPr>
          <a:spLocks/>
        </xdr:cNvSpPr>
      </xdr:nvSpPr>
      <xdr:spPr>
        <a:xfrm flipH="1">
          <a:off x="2009775" y="4895850"/>
          <a:ext cx="619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24</xdr:row>
      <xdr:rowOff>123825</xdr:rowOff>
    </xdr:from>
    <xdr:to>
      <xdr:col>2</xdr:col>
      <xdr:colOff>533400</xdr:colOff>
      <xdr:row>31</xdr:row>
      <xdr:rowOff>123825</xdr:rowOff>
    </xdr:to>
    <xdr:sp>
      <xdr:nvSpPr>
        <xdr:cNvPr id="9" name="Line 12"/>
        <xdr:cNvSpPr>
          <a:spLocks/>
        </xdr:cNvSpPr>
      </xdr:nvSpPr>
      <xdr:spPr>
        <a:xfrm flipH="1" flipV="1">
          <a:off x="876300" y="3771900"/>
          <a:ext cx="6477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31</xdr:row>
      <xdr:rowOff>142875</xdr:rowOff>
    </xdr:from>
    <xdr:to>
      <xdr:col>2</xdr:col>
      <xdr:colOff>438150</xdr:colOff>
      <xdr:row>38</xdr:row>
      <xdr:rowOff>28575</xdr:rowOff>
    </xdr:to>
    <xdr:sp>
      <xdr:nvSpPr>
        <xdr:cNvPr id="10" name="Line 13"/>
        <xdr:cNvSpPr>
          <a:spLocks/>
        </xdr:cNvSpPr>
      </xdr:nvSpPr>
      <xdr:spPr>
        <a:xfrm flipH="1">
          <a:off x="828675" y="4914900"/>
          <a:ext cx="6000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485775</xdr:colOff>
      <xdr:row>26</xdr:row>
      <xdr:rowOff>38100</xdr:rowOff>
    </xdr:from>
    <xdr:ext cx="847725" cy="161925"/>
    <xdr:sp>
      <xdr:nvSpPr>
        <xdr:cNvPr id="11" name="Text Box 16"/>
        <xdr:cNvSpPr txBox="1">
          <a:spLocks noChangeArrowheads="1"/>
        </xdr:cNvSpPr>
      </xdr:nvSpPr>
      <xdr:spPr>
        <a:xfrm>
          <a:off x="1476375" y="4000500"/>
          <a:ext cx="847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Falta mantenimiento</a:t>
          </a:r>
        </a:p>
      </xdr:txBody>
    </xdr:sp>
    <xdr:clientData/>
  </xdr:oneCellAnchor>
  <xdr:oneCellAnchor>
    <xdr:from>
      <xdr:col>3</xdr:col>
      <xdr:colOff>228600</xdr:colOff>
      <xdr:row>23</xdr:row>
      <xdr:rowOff>38100</xdr:rowOff>
    </xdr:from>
    <xdr:ext cx="485775" cy="161925"/>
    <xdr:sp>
      <xdr:nvSpPr>
        <xdr:cNvPr id="12" name="Text Box 17"/>
        <xdr:cNvSpPr txBox="1">
          <a:spLocks noChangeArrowheads="1"/>
        </xdr:cNvSpPr>
      </xdr:nvSpPr>
      <xdr:spPr>
        <a:xfrm>
          <a:off x="1981200" y="352425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MÉTODOS</a:t>
          </a:r>
        </a:p>
      </xdr:txBody>
    </xdr:sp>
    <xdr:clientData/>
  </xdr:oneCellAnchor>
  <xdr:oneCellAnchor>
    <xdr:from>
      <xdr:col>2</xdr:col>
      <xdr:colOff>723900</xdr:colOff>
      <xdr:row>38</xdr:row>
      <xdr:rowOff>38100</xdr:rowOff>
    </xdr:from>
    <xdr:ext cx="504825" cy="161925"/>
    <xdr:sp>
      <xdr:nvSpPr>
        <xdr:cNvPr id="13" name="Text Box 18"/>
        <xdr:cNvSpPr txBox="1">
          <a:spLocks noChangeArrowheads="1"/>
        </xdr:cNvSpPr>
      </xdr:nvSpPr>
      <xdr:spPr>
        <a:xfrm>
          <a:off x="1714500" y="5915025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MÁQUINA</a:t>
          </a:r>
        </a:p>
      </xdr:txBody>
    </xdr:sp>
    <xdr:clientData/>
  </xdr:oneCellAnchor>
  <xdr:oneCellAnchor>
    <xdr:from>
      <xdr:col>1</xdr:col>
      <xdr:colOff>342900</xdr:colOff>
      <xdr:row>38</xdr:row>
      <xdr:rowOff>85725</xdr:rowOff>
    </xdr:from>
    <xdr:ext cx="514350" cy="161925"/>
    <xdr:sp>
      <xdr:nvSpPr>
        <xdr:cNvPr id="14" name="Text Box 19"/>
        <xdr:cNvSpPr txBox="1">
          <a:spLocks noChangeArrowheads="1"/>
        </xdr:cNvSpPr>
      </xdr:nvSpPr>
      <xdr:spPr>
        <a:xfrm>
          <a:off x="523875" y="59626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PERSONAS</a:t>
          </a:r>
        </a:p>
      </xdr:txBody>
    </xdr:sp>
    <xdr:clientData/>
  </xdr:oneCellAnchor>
  <xdr:oneCellAnchor>
    <xdr:from>
      <xdr:col>1</xdr:col>
      <xdr:colOff>285750</xdr:colOff>
      <xdr:row>23</xdr:row>
      <xdr:rowOff>66675</xdr:rowOff>
    </xdr:from>
    <xdr:ext cx="495300" cy="152400"/>
    <xdr:sp>
      <xdr:nvSpPr>
        <xdr:cNvPr id="15" name="Text Box 20"/>
        <xdr:cNvSpPr txBox="1">
          <a:spLocks noChangeArrowheads="1"/>
        </xdr:cNvSpPr>
      </xdr:nvSpPr>
      <xdr:spPr>
        <a:xfrm>
          <a:off x="466725" y="355282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MATERIAL</a:t>
          </a:r>
        </a:p>
      </xdr:txBody>
    </xdr:sp>
    <xdr:clientData/>
  </xdr:oneCellAnchor>
  <xdr:oneCellAnchor>
    <xdr:from>
      <xdr:col>3</xdr:col>
      <xdr:colOff>47625</xdr:colOff>
      <xdr:row>27</xdr:row>
      <xdr:rowOff>152400</xdr:rowOff>
    </xdr:from>
    <xdr:ext cx="676275" cy="161925"/>
    <xdr:sp>
      <xdr:nvSpPr>
        <xdr:cNvPr id="16" name="Text Box 21"/>
        <xdr:cNvSpPr txBox="1">
          <a:spLocks noChangeArrowheads="1"/>
        </xdr:cNvSpPr>
      </xdr:nvSpPr>
      <xdr:spPr>
        <a:xfrm>
          <a:off x="1800225" y="42767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Falta planeación</a:t>
          </a:r>
        </a:p>
      </xdr:txBody>
    </xdr:sp>
    <xdr:clientData/>
  </xdr:oneCellAnchor>
  <xdr:oneCellAnchor>
    <xdr:from>
      <xdr:col>3</xdr:col>
      <xdr:colOff>180975</xdr:colOff>
      <xdr:row>29</xdr:row>
      <xdr:rowOff>123825</xdr:rowOff>
    </xdr:from>
    <xdr:ext cx="704850" cy="142875"/>
    <xdr:sp>
      <xdr:nvSpPr>
        <xdr:cNvPr id="17" name="Text Box 22"/>
        <xdr:cNvSpPr txBox="1">
          <a:spLocks noChangeArrowheads="1"/>
        </xdr:cNvSpPr>
      </xdr:nvSpPr>
      <xdr:spPr>
        <a:xfrm>
          <a:off x="1933575" y="4572000"/>
          <a:ext cx="704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Falta instructivo</a:t>
          </a:r>
        </a:p>
      </xdr:txBody>
    </xdr:sp>
    <xdr:clientData/>
  </xdr:oneCellAnchor>
  <xdr:oneCellAnchor>
    <xdr:from>
      <xdr:col>2</xdr:col>
      <xdr:colOff>609600</xdr:colOff>
      <xdr:row>32</xdr:row>
      <xdr:rowOff>133350</xdr:rowOff>
    </xdr:from>
    <xdr:ext cx="723900" cy="152400"/>
    <xdr:sp>
      <xdr:nvSpPr>
        <xdr:cNvPr id="18" name="Text Box 23"/>
        <xdr:cNvSpPr txBox="1">
          <a:spLocks noChangeArrowheads="1"/>
        </xdr:cNvSpPr>
      </xdr:nvSpPr>
      <xdr:spPr>
        <a:xfrm>
          <a:off x="1600200" y="5057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Muy desgastadas</a:t>
          </a:r>
        </a:p>
      </xdr:txBody>
    </xdr:sp>
    <xdr:clientData/>
  </xdr:oneCellAnchor>
  <xdr:oneCellAnchor>
    <xdr:from>
      <xdr:col>2</xdr:col>
      <xdr:colOff>457200</xdr:colOff>
      <xdr:row>34</xdr:row>
      <xdr:rowOff>85725</xdr:rowOff>
    </xdr:from>
    <xdr:ext cx="714375" cy="161925"/>
    <xdr:sp>
      <xdr:nvSpPr>
        <xdr:cNvPr id="19" name="Text Box 24"/>
        <xdr:cNvSpPr txBox="1">
          <a:spLocks noChangeArrowheads="1"/>
        </xdr:cNvSpPr>
      </xdr:nvSpPr>
      <xdr:spPr>
        <a:xfrm>
          <a:off x="1447800" y="5334000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bajo rendimiento</a:t>
          </a:r>
        </a:p>
      </xdr:txBody>
    </xdr:sp>
    <xdr:clientData/>
  </xdr:oneCellAnchor>
  <xdr:oneCellAnchor>
    <xdr:from>
      <xdr:col>1</xdr:col>
      <xdr:colOff>142875</xdr:colOff>
      <xdr:row>33</xdr:row>
      <xdr:rowOff>38100</xdr:rowOff>
    </xdr:from>
    <xdr:ext cx="628650" cy="161925"/>
    <xdr:sp>
      <xdr:nvSpPr>
        <xdr:cNvPr id="20" name="Text Box 25"/>
        <xdr:cNvSpPr txBox="1">
          <a:spLocks noChangeArrowheads="1"/>
        </xdr:cNvSpPr>
      </xdr:nvSpPr>
      <xdr:spPr>
        <a:xfrm>
          <a:off x="323850" y="5124450"/>
          <a:ext cx="628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 capacitado</a:t>
          </a:r>
        </a:p>
      </xdr:txBody>
    </xdr:sp>
    <xdr:clientData/>
  </xdr:oneCellAnchor>
  <xdr:oneCellAnchor>
    <xdr:from>
      <xdr:col>1</xdr:col>
      <xdr:colOff>257175</xdr:colOff>
      <xdr:row>27</xdr:row>
      <xdr:rowOff>38100</xdr:rowOff>
    </xdr:from>
    <xdr:ext cx="514350" cy="161925"/>
    <xdr:sp>
      <xdr:nvSpPr>
        <xdr:cNvPr id="21" name="Text Box 26"/>
        <xdr:cNvSpPr txBox="1">
          <a:spLocks noChangeArrowheads="1"/>
        </xdr:cNvSpPr>
      </xdr:nvSpPr>
      <xdr:spPr>
        <a:xfrm>
          <a:off x="438150" y="41624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baja calidad</a:t>
          </a:r>
        </a:p>
      </xdr:txBody>
    </xdr:sp>
    <xdr:clientData/>
  </xdr:oneCellAnchor>
  <xdr:twoCellAnchor>
    <xdr:from>
      <xdr:col>2</xdr:col>
      <xdr:colOff>314325</xdr:colOff>
      <xdr:row>25</xdr:row>
      <xdr:rowOff>142875</xdr:rowOff>
    </xdr:from>
    <xdr:to>
      <xdr:col>4</xdr:col>
      <xdr:colOff>180975</xdr:colOff>
      <xdr:row>27</xdr:row>
      <xdr:rowOff>57150</xdr:rowOff>
    </xdr:to>
    <xdr:sp>
      <xdr:nvSpPr>
        <xdr:cNvPr id="22" name="Oval 27"/>
        <xdr:cNvSpPr>
          <a:spLocks/>
        </xdr:cNvSpPr>
      </xdr:nvSpPr>
      <xdr:spPr>
        <a:xfrm>
          <a:off x="1304925" y="3952875"/>
          <a:ext cx="139065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123825</xdr:rowOff>
    </xdr:from>
    <xdr:ext cx="1838325" cy="400050"/>
    <xdr:sp>
      <xdr:nvSpPr>
        <xdr:cNvPr id="1" name="Text Box 6"/>
        <xdr:cNvSpPr txBox="1">
          <a:spLocks noChangeArrowheads="1"/>
        </xdr:cNvSpPr>
      </xdr:nvSpPr>
      <xdr:spPr>
        <a:xfrm>
          <a:off x="4791075" y="123825"/>
          <a:ext cx="1838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HOSHIN KANRI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P117"/>
  <sheetViews>
    <sheetView zoomScale="110" zoomScaleNormal="110" workbookViewId="0" topLeftCell="A4">
      <selection activeCell="C13" sqref="C13:N47"/>
    </sheetView>
  </sheetViews>
  <sheetFormatPr defaultColWidth="11.421875" defaultRowHeight="12.75"/>
  <cols>
    <col min="1" max="1" width="1.28515625" style="1" customWidth="1"/>
    <col min="2" max="2" width="0.9921875" style="1" customWidth="1"/>
    <col min="3" max="3" width="16.8515625" style="0" customWidth="1"/>
    <col min="4" max="4" width="0.85546875" style="1" customWidth="1"/>
    <col min="5" max="5" width="18.8515625" style="0" customWidth="1"/>
    <col min="6" max="6" width="0.9921875" style="1" customWidth="1"/>
    <col min="7" max="7" width="32.00390625" style="0" customWidth="1"/>
    <col min="8" max="8" width="1.1484375" style="1" customWidth="1"/>
    <col min="9" max="9" width="22.7109375" style="0" customWidth="1"/>
    <col min="10" max="10" width="1.28515625" style="1" customWidth="1"/>
    <col min="11" max="11" width="12.28125" style="0" customWidth="1"/>
    <col min="12" max="12" width="1.28515625" style="1" customWidth="1"/>
    <col min="13" max="13" width="46.7109375" style="0" customWidth="1"/>
    <col min="14" max="14" width="8.8515625" style="0" customWidth="1"/>
    <col min="15" max="25" width="11.421875" style="1" customWidth="1"/>
  </cols>
  <sheetData>
    <row r="1" spans="3:14" ht="12.75">
      <c r="C1" s="1"/>
      <c r="E1" s="1"/>
      <c r="G1" s="1"/>
      <c r="I1" s="1"/>
      <c r="K1" s="1"/>
      <c r="M1" s="1"/>
      <c r="N1" s="1"/>
    </row>
    <row r="2" spans="3:14" ht="18">
      <c r="C2" s="56">
        <v>2012</v>
      </c>
      <c r="E2" s="1"/>
      <c r="G2" s="1"/>
      <c r="I2" s="1"/>
      <c r="K2" s="1"/>
      <c r="M2" s="1"/>
      <c r="N2" s="1"/>
    </row>
    <row r="3" spans="3:14" ht="12.75">
      <c r="C3" s="1"/>
      <c r="E3" s="1"/>
      <c r="G3" s="1"/>
      <c r="I3" s="1"/>
      <c r="K3" s="1"/>
      <c r="M3" s="1"/>
      <c r="N3" s="1"/>
    </row>
    <row r="4" spans="3:14" ht="12.75">
      <c r="C4" s="1"/>
      <c r="E4" s="1"/>
      <c r="G4" s="1"/>
      <c r="I4" s="1"/>
      <c r="K4" s="1"/>
      <c r="M4" s="1"/>
      <c r="N4" s="1"/>
    </row>
    <row r="5" spans="3:14" ht="12.75">
      <c r="C5" s="1" t="s">
        <v>43</v>
      </c>
      <c r="E5" s="1"/>
      <c r="G5" s="1"/>
      <c r="I5" s="1"/>
      <c r="K5" s="1"/>
      <c r="M5" s="1"/>
      <c r="N5" s="1"/>
    </row>
    <row r="6" spans="3:14" ht="12.75">
      <c r="C6" s="1"/>
      <c r="E6" s="1"/>
      <c r="G6" s="1"/>
      <c r="I6" s="1"/>
      <c r="K6" s="1"/>
      <c r="M6" s="1"/>
      <c r="N6" s="1"/>
    </row>
    <row r="7" spans="3:14" ht="12.75">
      <c r="C7" s="1" t="s">
        <v>44</v>
      </c>
      <c r="E7" s="1"/>
      <c r="G7" s="1"/>
      <c r="I7" s="1"/>
      <c r="K7" s="1"/>
      <c r="M7" s="1"/>
      <c r="N7" s="1"/>
    </row>
    <row r="8" spans="3:14" ht="12.75">
      <c r="C8" s="1"/>
      <c r="E8" s="1"/>
      <c r="G8" s="1"/>
      <c r="I8" s="1"/>
      <c r="K8" s="1"/>
      <c r="M8" s="1"/>
      <c r="N8" s="1"/>
    </row>
    <row r="9" spans="3:14" ht="12.75">
      <c r="C9" s="1" t="s">
        <v>45</v>
      </c>
      <c r="E9" s="1"/>
      <c r="G9" s="1"/>
      <c r="I9" s="1"/>
      <c r="K9" s="1"/>
      <c r="M9" s="1"/>
      <c r="N9" s="1"/>
    </row>
    <row r="10" spans="3:14" ht="12.75">
      <c r="C10" s="1"/>
      <c r="E10" s="1"/>
      <c r="G10" s="1"/>
      <c r="I10" s="1"/>
      <c r="K10" s="1"/>
      <c r="M10" s="1"/>
      <c r="N10" s="1"/>
    </row>
    <row r="11" spans="3:14" ht="12.75">
      <c r="C11" s="1"/>
      <c r="E11" s="1"/>
      <c r="G11" s="1"/>
      <c r="I11" s="1"/>
      <c r="K11" s="1"/>
      <c r="M11" s="1"/>
      <c r="N11" s="1"/>
    </row>
    <row r="12" spans="3:14" ht="7.5" customHeight="1" thickBot="1">
      <c r="C12" s="1"/>
      <c r="E12" s="1"/>
      <c r="G12" s="1"/>
      <c r="I12" s="1"/>
      <c r="K12" s="1"/>
      <c r="M12" s="1"/>
      <c r="N12" s="1"/>
    </row>
    <row r="13" spans="3:16" ht="13.5" thickBot="1" thickTop="1">
      <c r="C13" s="115" t="s">
        <v>46</v>
      </c>
      <c r="D13" s="116"/>
      <c r="E13" s="117"/>
      <c r="F13" s="2"/>
      <c r="G13" s="118" t="s">
        <v>21</v>
      </c>
      <c r="H13" s="119"/>
      <c r="I13" s="119"/>
      <c r="J13" s="119"/>
      <c r="K13" s="120"/>
      <c r="L13" s="2"/>
      <c r="M13" s="121" t="s">
        <v>0</v>
      </c>
      <c r="N13" s="122"/>
      <c r="O13" s="2"/>
      <c r="P13" s="2"/>
    </row>
    <row r="14" spans="3:14" ht="3.75" customHeight="1" thickBot="1" thickTop="1">
      <c r="C14" s="1"/>
      <c r="E14" s="1"/>
      <c r="G14" s="1"/>
      <c r="I14" s="1"/>
      <c r="K14" s="1"/>
      <c r="M14" s="1"/>
      <c r="N14" s="1"/>
    </row>
    <row r="15" spans="2:16" ht="17.25" customHeight="1" thickBot="1" thickTop="1">
      <c r="B15" s="3"/>
      <c r="C15" s="57" t="s">
        <v>1</v>
      </c>
      <c r="D15" s="3"/>
      <c r="E15" s="58" t="s">
        <v>47</v>
      </c>
      <c r="F15" s="4"/>
      <c r="G15" s="59" t="s">
        <v>2</v>
      </c>
      <c r="H15" s="4"/>
      <c r="I15" s="59" t="s">
        <v>48</v>
      </c>
      <c r="J15" s="60"/>
      <c r="K15" s="59" t="s">
        <v>26</v>
      </c>
      <c r="L15" s="4"/>
      <c r="M15" s="61" t="s">
        <v>3</v>
      </c>
      <c r="N15" s="62" t="s">
        <v>4</v>
      </c>
      <c r="O15" s="4"/>
      <c r="P15" s="15"/>
    </row>
    <row r="16" spans="3:14" ht="6" customHeight="1" thickTop="1">
      <c r="C16" s="1"/>
      <c r="E16" s="1"/>
      <c r="G16" s="1"/>
      <c r="I16" s="1"/>
      <c r="K16" s="1"/>
      <c r="M16" s="1"/>
      <c r="N16" s="1"/>
    </row>
    <row r="17" spans="3:14" ht="12.75" customHeight="1">
      <c r="C17" s="111" t="s">
        <v>74</v>
      </c>
      <c r="E17" s="111" t="s">
        <v>75</v>
      </c>
      <c r="G17" s="97" t="s">
        <v>76</v>
      </c>
      <c r="I17" s="97" t="s">
        <v>78</v>
      </c>
      <c r="K17" s="97" t="s">
        <v>80</v>
      </c>
      <c r="M17" s="11"/>
      <c r="N17" s="12"/>
    </row>
    <row r="18" spans="3:14" ht="12">
      <c r="C18" s="109"/>
      <c r="E18" s="109"/>
      <c r="G18" s="96" t="s">
        <v>77</v>
      </c>
      <c r="I18" s="96" t="s">
        <v>79</v>
      </c>
      <c r="K18" s="96" t="s">
        <v>80</v>
      </c>
      <c r="M18" s="11"/>
      <c r="N18" s="12"/>
    </row>
    <row r="19" spans="3:14" ht="12">
      <c r="C19" s="109"/>
      <c r="E19" s="109"/>
      <c r="G19" s="9"/>
      <c r="I19" s="9"/>
      <c r="K19" s="9"/>
      <c r="M19" s="11"/>
      <c r="N19" s="12"/>
    </row>
    <row r="20" spans="3:14" ht="12">
      <c r="C20" s="110"/>
      <c r="E20" s="110"/>
      <c r="G20" s="10"/>
      <c r="I20" s="10"/>
      <c r="K20" s="10"/>
      <c r="M20" s="11"/>
      <c r="N20" s="12"/>
    </row>
    <row r="21" spans="3:14" ht="6.75" customHeight="1">
      <c r="C21" s="1"/>
      <c r="E21" s="13"/>
      <c r="G21" s="7"/>
      <c r="I21" s="7"/>
      <c r="K21" s="7"/>
      <c r="M21" s="7"/>
      <c r="N21" s="1"/>
    </row>
    <row r="22" spans="3:14" ht="12.75" customHeight="1">
      <c r="C22" s="111" t="s">
        <v>73</v>
      </c>
      <c r="E22" s="105" t="s">
        <v>6</v>
      </c>
      <c r="G22" s="97" t="s">
        <v>108</v>
      </c>
      <c r="I22" s="97" t="s">
        <v>110</v>
      </c>
      <c r="K22" s="8" t="s">
        <v>8</v>
      </c>
      <c r="M22" s="95" t="s">
        <v>81</v>
      </c>
      <c r="N22" s="12"/>
    </row>
    <row r="23" spans="3:14" ht="12">
      <c r="C23" s="109"/>
      <c r="E23" s="109"/>
      <c r="G23" s="96" t="s">
        <v>109</v>
      </c>
      <c r="I23" s="96" t="s">
        <v>111</v>
      </c>
      <c r="K23" s="9" t="s">
        <v>8</v>
      </c>
      <c r="M23" s="95" t="s">
        <v>112</v>
      </c>
      <c r="N23" s="12"/>
    </row>
    <row r="24" spans="3:14" ht="12">
      <c r="C24" s="109"/>
      <c r="E24" s="109"/>
      <c r="G24" s="96" t="s">
        <v>107</v>
      </c>
      <c r="I24" s="96" t="s">
        <v>7</v>
      </c>
      <c r="K24" s="9" t="s">
        <v>9</v>
      </c>
      <c r="M24" s="95" t="s">
        <v>113</v>
      </c>
      <c r="N24" s="12"/>
    </row>
    <row r="25" spans="3:14" ht="12">
      <c r="C25" s="110"/>
      <c r="E25" s="110"/>
      <c r="G25" s="98"/>
      <c r="I25" s="10"/>
      <c r="K25" s="10"/>
      <c r="M25" s="95"/>
      <c r="N25" s="12"/>
    </row>
    <row r="26" spans="3:14" ht="6.75" customHeight="1">
      <c r="C26" s="1"/>
      <c r="E26" s="13"/>
      <c r="G26" s="7"/>
      <c r="I26" s="7"/>
      <c r="K26" s="7"/>
      <c r="M26" s="7"/>
      <c r="N26" s="1"/>
    </row>
    <row r="27" spans="3:14" ht="12.75" customHeight="1">
      <c r="C27" s="111" t="s">
        <v>104</v>
      </c>
      <c r="E27" s="111" t="s">
        <v>105</v>
      </c>
      <c r="G27" s="111" t="s">
        <v>97</v>
      </c>
      <c r="I27" s="97" t="s">
        <v>106</v>
      </c>
      <c r="K27" s="8" t="s">
        <v>10</v>
      </c>
      <c r="M27" s="95" t="s">
        <v>101</v>
      </c>
      <c r="N27" s="12"/>
    </row>
    <row r="28" spans="3:14" ht="12">
      <c r="C28" s="106"/>
      <c r="E28" s="106"/>
      <c r="G28" s="112"/>
      <c r="I28" s="9" t="s">
        <v>13</v>
      </c>
      <c r="K28" s="9" t="s">
        <v>10</v>
      </c>
      <c r="M28" s="95" t="s">
        <v>102</v>
      </c>
      <c r="N28" s="12"/>
    </row>
    <row r="29" spans="3:14" ht="12">
      <c r="C29" s="106"/>
      <c r="E29" s="106"/>
      <c r="G29" s="112"/>
      <c r="I29" s="96" t="s">
        <v>98</v>
      </c>
      <c r="K29" s="9" t="s">
        <v>10</v>
      </c>
      <c r="M29" s="95" t="s">
        <v>83</v>
      </c>
      <c r="N29" s="12"/>
    </row>
    <row r="30" spans="3:14" ht="12">
      <c r="C30" s="106"/>
      <c r="E30" s="106"/>
      <c r="G30" s="112"/>
      <c r="I30" s="9" t="s">
        <v>15</v>
      </c>
      <c r="K30" s="9" t="s">
        <v>10</v>
      </c>
      <c r="M30" s="95" t="s">
        <v>84</v>
      </c>
      <c r="N30" s="12"/>
    </row>
    <row r="31" spans="3:14" ht="12">
      <c r="C31" s="106"/>
      <c r="E31" s="106"/>
      <c r="G31" s="112"/>
      <c r="I31" s="96" t="s">
        <v>99</v>
      </c>
      <c r="K31" s="9" t="s">
        <v>10</v>
      </c>
      <c r="M31" s="95" t="s">
        <v>103</v>
      </c>
      <c r="N31" s="12"/>
    </row>
    <row r="32" spans="3:14" ht="12">
      <c r="C32" s="106"/>
      <c r="E32" s="106"/>
      <c r="G32" s="112"/>
      <c r="I32" s="9" t="s">
        <v>16</v>
      </c>
      <c r="K32" s="9" t="s">
        <v>10</v>
      </c>
      <c r="M32" s="95"/>
      <c r="N32" s="12"/>
    </row>
    <row r="33" spans="3:14" ht="12">
      <c r="C33" s="106"/>
      <c r="E33" s="106"/>
      <c r="G33" s="112"/>
      <c r="I33" s="96" t="s">
        <v>100</v>
      </c>
      <c r="K33" s="9" t="s">
        <v>10</v>
      </c>
      <c r="M33" s="95"/>
      <c r="N33" s="12"/>
    </row>
    <row r="34" spans="3:14" ht="12">
      <c r="C34" s="106"/>
      <c r="E34" s="106"/>
      <c r="G34" s="112"/>
      <c r="I34" s="9"/>
      <c r="K34" s="9"/>
      <c r="M34" s="95"/>
      <c r="N34" s="12"/>
    </row>
    <row r="35" spans="3:14" ht="12">
      <c r="C35" s="106"/>
      <c r="E35" s="106"/>
      <c r="G35" s="113"/>
      <c r="I35" s="10"/>
      <c r="K35" s="10"/>
      <c r="M35" s="95"/>
      <c r="N35" s="12"/>
    </row>
    <row r="36" spans="3:13" ht="6" customHeight="1">
      <c r="C36" s="106"/>
      <c r="E36" s="106"/>
      <c r="G36" s="5"/>
      <c r="I36" s="5"/>
      <c r="K36" s="5"/>
      <c r="M36" s="5"/>
    </row>
    <row r="37" spans="3:14" ht="12">
      <c r="C37" s="106"/>
      <c r="E37" s="106"/>
      <c r="G37" s="108" t="s">
        <v>82</v>
      </c>
      <c r="I37" s="114" t="s">
        <v>18</v>
      </c>
      <c r="K37" s="8" t="s">
        <v>19</v>
      </c>
      <c r="M37" s="95" t="s">
        <v>85</v>
      </c>
      <c r="N37" s="12"/>
    </row>
    <row r="38" spans="3:14" ht="12">
      <c r="C38" s="106"/>
      <c r="E38" s="106"/>
      <c r="G38" s="110"/>
      <c r="I38" s="110"/>
      <c r="K38" s="14" t="s">
        <v>20</v>
      </c>
      <c r="M38" s="95" t="s">
        <v>86</v>
      </c>
      <c r="N38" s="12"/>
    </row>
    <row r="39" spans="3:13" ht="6.75" customHeight="1">
      <c r="C39" s="106"/>
      <c r="E39" s="106"/>
      <c r="I39" s="5"/>
      <c r="M39" s="5"/>
    </row>
    <row r="40" spans="3:14" ht="12">
      <c r="C40" s="106"/>
      <c r="E40" s="106"/>
      <c r="G40" s="102" t="s">
        <v>93</v>
      </c>
      <c r="I40" s="105" t="s">
        <v>70</v>
      </c>
      <c r="K40" s="8" t="s">
        <v>17</v>
      </c>
      <c r="M40" s="95" t="s">
        <v>94</v>
      </c>
      <c r="N40" s="12"/>
    </row>
    <row r="41" spans="3:14" ht="12">
      <c r="C41" s="106"/>
      <c r="E41" s="106"/>
      <c r="G41" s="103"/>
      <c r="I41" s="106"/>
      <c r="K41" s="9" t="s">
        <v>11</v>
      </c>
      <c r="M41" s="95" t="s">
        <v>95</v>
      </c>
      <c r="N41" s="12"/>
    </row>
    <row r="42" spans="3:14" ht="12">
      <c r="C42" s="107"/>
      <c r="E42" s="107"/>
      <c r="G42" s="104"/>
      <c r="I42" s="107"/>
      <c r="K42" s="10" t="s">
        <v>12</v>
      </c>
      <c r="M42" s="95" t="s">
        <v>96</v>
      </c>
      <c r="N42" s="12"/>
    </row>
    <row r="43" spans="5:13" ht="6.75" customHeight="1">
      <c r="E43" s="6"/>
      <c r="G43" s="5"/>
      <c r="I43" s="5"/>
      <c r="K43" s="5"/>
      <c r="M43" s="5"/>
    </row>
    <row r="44" spans="3:14" ht="12">
      <c r="C44" s="108" t="s">
        <v>87</v>
      </c>
      <c r="E44" s="108" t="s">
        <v>71</v>
      </c>
      <c r="G44" s="108" t="s">
        <v>88</v>
      </c>
      <c r="I44" s="108" t="s">
        <v>72</v>
      </c>
      <c r="K44" s="8" t="s">
        <v>23</v>
      </c>
      <c r="M44" s="95" t="s">
        <v>89</v>
      </c>
      <c r="N44" s="12"/>
    </row>
    <row r="45" spans="3:14" ht="12">
      <c r="C45" s="109"/>
      <c r="E45" s="109"/>
      <c r="G45" s="109"/>
      <c r="I45" s="109" t="s">
        <v>22</v>
      </c>
      <c r="K45" s="9"/>
      <c r="M45" s="95" t="s">
        <v>90</v>
      </c>
      <c r="N45" s="12"/>
    </row>
    <row r="46" spans="3:14" ht="12">
      <c r="C46" s="109"/>
      <c r="E46" s="109"/>
      <c r="G46" s="109"/>
      <c r="I46" s="109"/>
      <c r="K46" s="9"/>
      <c r="M46" s="95" t="s">
        <v>91</v>
      </c>
      <c r="N46" s="12"/>
    </row>
    <row r="47" spans="3:14" ht="12">
      <c r="C47" s="110"/>
      <c r="E47" s="110"/>
      <c r="G47" s="110"/>
      <c r="I47" s="110"/>
      <c r="K47" s="10"/>
      <c r="M47" s="95" t="s">
        <v>92</v>
      </c>
      <c r="N47" s="12"/>
    </row>
    <row r="48" spans="3:14" ht="12">
      <c r="C48" s="1"/>
      <c r="E48" s="1"/>
      <c r="G48" s="7"/>
      <c r="I48" s="1"/>
      <c r="K48" s="7"/>
      <c r="M48" s="7"/>
      <c r="N48" s="1"/>
    </row>
    <row r="49" spans="3:14" ht="12">
      <c r="C49" s="1"/>
      <c r="E49" s="1"/>
      <c r="G49" s="7"/>
      <c r="I49" s="1"/>
      <c r="K49" s="7"/>
      <c r="M49" s="7"/>
      <c r="N49" s="1"/>
    </row>
    <row r="50" spans="3:14" ht="12">
      <c r="C50" s="1"/>
      <c r="E50" s="1"/>
      <c r="G50" s="7"/>
      <c r="I50" s="1"/>
      <c r="K50" s="7"/>
      <c r="M50" s="7"/>
      <c r="N50" s="1"/>
    </row>
    <row r="51" spans="3:14" ht="12">
      <c r="C51" s="1"/>
      <c r="E51" s="1"/>
      <c r="G51" s="7"/>
      <c r="I51" s="1"/>
      <c r="K51" s="7"/>
      <c r="M51" s="7"/>
      <c r="N51" s="1"/>
    </row>
    <row r="52" spans="3:14" ht="12">
      <c r="C52" s="1"/>
      <c r="E52" s="1"/>
      <c r="G52" s="7"/>
      <c r="I52" s="1"/>
      <c r="K52" s="7"/>
      <c r="M52" s="7"/>
      <c r="N52" s="1"/>
    </row>
    <row r="53" spans="3:14" ht="12">
      <c r="C53" s="1"/>
      <c r="E53" s="1"/>
      <c r="G53" s="7"/>
      <c r="I53" s="1"/>
      <c r="K53" s="7"/>
      <c r="M53" s="7"/>
      <c r="N53" s="1"/>
    </row>
    <row r="54" spans="3:14" ht="12">
      <c r="C54" s="1"/>
      <c r="E54" s="1"/>
      <c r="G54" s="7"/>
      <c r="I54" s="1"/>
      <c r="K54" s="7"/>
      <c r="M54" s="7"/>
      <c r="N54" s="1"/>
    </row>
    <row r="55" spans="3:14" ht="12">
      <c r="C55" s="1"/>
      <c r="E55" s="1"/>
      <c r="G55" s="1"/>
      <c r="I55" s="1"/>
      <c r="K55" s="7"/>
      <c r="M55" s="7"/>
      <c r="N55" s="1"/>
    </row>
    <row r="56" spans="3:14" ht="12">
      <c r="C56" s="1"/>
      <c r="E56" s="1"/>
      <c r="G56" s="1"/>
      <c r="I56" s="1"/>
      <c r="K56" s="7"/>
      <c r="M56" s="7"/>
      <c r="N56" s="1"/>
    </row>
    <row r="57" spans="3:14" ht="12">
      <c r="C57" s="1"/>
      <c r="E57" s="1"/>
      <c r="G57" s="1"/>
      <c r="I57" s="1"/>
      <c r="K57" s="7"/>
      <c r="M57" s="7"/>
      <c r="N57" s="1"/>
    </row>
    <row r="58" spans="3:14" ht="12">
      <c r="C58" s="1"/>
      <c r="E58" s="1"/>
      <c r="G58" s="1"/>
      <c r="I58" s="1"/>
      <c r="K58" s="7"/>
      <c r="M58" s="7"/>
      <c r="N58" s="1"/>
    </row>
    <row r="59" spans="3:14" ht="12">
      <c r="C59" s="1"/>
      <c r="E59" s="1"/>
      <c r="G59" s="1"/>
      <c r="I59" s="1"/>
      <c r="K59" s="7"/>
      <c r="M59" s="7"/>
      <c r="N59" s="1"/>
    </row>
    <row r="60" spans="3:14" ht="12">
      <c r="C60" s="1"/>
      <c r="E60" s="1"/>
      <c r="G60" s="1"/>
      <c r="I60" s="1"/>
      <c r="K60" s="7"/>
      <c r="M60" s="7"/>
      <c r="N60" s="1"/>
    </row>
    <row r="61" spans="3:14" ht="12">
      <c r="C61" s="1"/>
      <c r="E61" s="1"/>
      <c r="G61" s="1"/>
      <c r="I61" s="1"/>
      <c r="K61" s="7"/>
      <c r="M61" s="7"/>
      <c r="N61" s="1"/>
    </row>
    <row r="62" spans="3:14" ht="12">
      <c r="C62" s="1"/>
      <c r="E62" s="1"/>
      <c r="G62" s="1"/>
      <c r="I62" s="1"/>
      <c r="K62" s="7"/>
      <c r="M62" s="7"/>
      <c r="N62" s="1"/>
    </row>
    <row r="63" spans="3:14" ht="12">
      <c r="C63" s="1"/>
      <c r="E63" s="1"/>
      <c r="G63" s="1"/>
      <c r="I63" s="1"/>
      <c r="K63" s="7"/>
      <c r="M63" s="7"/>
      <c r="N63" s="1"/>
    </row>
    <row r="64" spans="3:14" ht="12">
      <c r="C64" s="1"/>
      <c r="E64" s="1"/>
      <c r="G64" s="1"/>
      <c r="I64" s="1"/>
      <c r="K64" s="7"/>
      <c r="M64" s="7"/>
      <c r="N64" s="1"/>
    </row>
    <row r="65" spans="3:14" ht="12">
      <c r="C65" s="1"/>
      <c r="E65" s="1"/>
      <c r="G65" s="1"/>
      <c r="I65" s="1"/>
      <c r="K65" s="7"/>
      <c r="M65" s="7"/>
      <c r="N65" s="1"/>
    </row>
    <row r="66" spans="3:14" ht="12">
      <c r="C66" s="1"/>
      <c r="E66" s="1"/>
      <c r="G66" s="1"/>
      <c r="I66" s="1"/>
      <c r="K66" s="7"/>
      <c r="M66" s="7"/>
      <c r="N66" s="1"/>
    </row>
    <row r="67" spans="3:14" ht="12">
      <c r="C67" s="1"/>
      <c r="E67" s="1"/>
      <c r="G67" s="1"/>
      <c r="I67" s="1"/>
      <c r="K67" s="7"/>
      <c r="M67" s="7"/>
      <c r="N67" s="1"/>
    </row>
    <row r="68" spans="3:14" ht="12">
      <c r="C68" s="1"/>
      <c r="E68" s="1"/>
      <c r="G68" s="1"/>
      <c r="I68" s="1"/>
      <c r="K68" s="7"/>
      <c r="M68" s="7"/>
      <c r="N68" s="1"/>
    </row>
    <row r="69" spans="3:14" ht="12">
      <c r="C69" s="1"/>
      <c r="E69" s="1"/>
      <c r="G69" s="1"/>
      <c r="I69" s="1"/>
      <c r="K69" s="7"/>
      <c r="M69" s="7"/>
      <c r="N69" s="1"/>
    </row>
    <row r="70" spans="11:13" s="1" customFormat="1" ht="12">
      <c r="K70" s="7"/>
      <c r="M70" s="7"/>
    </row>
    <row r="71" spans="11:13" s="1" customFormat="1" ht="12">
      <c r="K71" s="7"/>
      <c r="M71" s="7"/>
    </row>
    <row r="72" spans="11:13" s="1" customFormat="1" ht="12">
      <c r="K72" s="7"/>
      <c r="M72" s="7"/>
    </row>
    <row r="73" spans="11:13" s="1" customFormat="1" ht="12">
      <c r="K73" s="7"/>
      <c r="M73" s="7"/>
    </row>
    <row r="74" spans="11:13" s="1" customFormat="1" ht="12">
      <c r="K74" s="7"/>
      <c r="M74" s="7"/>
    </row>
    <row r="75" spans="11:13" s="1" customFormat="1" ht="12">
      <c r="K75" s="7"/>
      <c r="M75" s="7"/>
    </row>
    <row r="76" spans="11:13" s="1" customFormat="1" ht="12">
      <c r="K76" s="7"/>
      <c r="M76" s="7"/>
    </row>
    <row r="77" spans="11:13" s="1" customFormat="1" ht="12">
      <c r="K77" s="7"/>
      <c r="M77" s="7"/>
    </row>
    <row r="78" spans="11:13" s="1" customFormat="1" ht="12">
      <c r="K78" s="7"/>
      <c r="M78" s="7"/>
    </row>
    <row r="79" spans="11:13" s="1" customFormat="1" ht="12">
      <c r="K79" s="7"/>
      <c r="M79" s="7"/>
    </row>
    <row r="80" spans="11:13" s="1" customFormat="1" ht="12">
      <c r="K80" s="7"/>
      <c r="M80" s="7"/>
    </row>
    <row r="81" spans="11:13" s="1" customFormat="1" ht="12">
      <c r="K81" s="7"/>
      <c r="M81" s="7"/>
    </row>
    <row r="82" spans="11:13" s="1" customFormat="1" ht="12">
      <c r="K82" s="7"/>
      <c r="M82" s="7"/>
    </row>
    <row r="83" spans="11:13" s="1" customFormat="1" ht="12">
      <c r="K83" s="7"/>
      <c r="M83" s="7"/>
    </row>
    <row r="84" spans="11:13" s="1" customFormat="1" ht="12">
      <c r="K84" s="7"/>
      <c r="M84" s="7"/>
    </row>
    <row r="85" spans="11:13" s="1" customFormat="1" ht="12">
      <c r="K85" s="7"/>
      <c r="M85" s="7"/>
    </row>
    <row r="86" spans="11:13" s="1" customFormat="1" ht="12">
      <c r="K86" s="7"/>
      <c r="M86" s="7"/>
    </row>
    <row r="87" spans="11:13" s="1" customFormat="1" ht="12">
      <c r="K87" s="7"/>
      <c r="M87" s="7"/>
    </row>
    <row r="88" spans="11:13" s="1" customFormat="1" ht="12">
      <c r="K88" s="7"/>
      <c r="M88" s="7"/>
    </row>
    <row r="89" spans="11:13" s="1" customFormat="1" ht="12">
      <c r="K89" s="7"/>
      <c r="M89" s="7"/>
    </row>
    <row r="90" s="1" customFormat="1" ht="12">
      <c r="K90" s="7"/>
    </row>
    <row r="91" s="1" customFormat="1" ht="12">
      <c r="K91" s="7"/>
    </row>
    <row r="92" s="1" customFormat="1" ht="12">
      <c r="K92" s="7"/>
    </row>
    <row r="93" s="1" customFormat="1" ht="12">
      <c r="K93" s="7"/>
    </row>
    <row r="94" s="1" customFormat="1" ht="12">
      <c r="K94" s="7"/>
    </row>
    <row r="95" s="1" customFormat="1" ht="12">
      <c r="K95" s="7"/>
    </row>
    <row r="96" s="1" customFormat="1" ht="12">
      <c r="K96" s="7"/>
    </row>
    <row r="97" s="1" customFormat="1" ht="12">
      <c r="K97" s="7"/>
    </row>
    <row r="98" s="1" customFormat="1" ht="12">
      <c r="K98" s="7"/>
    </row>
    <row r="99" s="1" customFormat="1" ht="12">
      <c r="K99" s="7"/>
    </row>
    <row r="100" s="1" customFormat="1" ht="12">
      <c r="K100" s="7"/>
    </row>
    <row r="101" s="1" customFormat="1" ht="12">
      <c r="K101" s="7"/>
    </row>
    <row r="102" ht="12">
      <c r="K102" s="7"/>
    </row>
    <row r="103" ht="12">
      <c r="K103" s="7"/>
    </row>
    <row r="104" ht="12">
      <c r="K104" s="7"/>
    </row>
    <row r="105" ht="12">
      <c r="K105" s="7"/>
    </row>
    <row r="106" ht="12">
      <c r="K106" s="7"/>
    </row>
    <row r="107" ht="12">
      <c r="K107" s="7"/>
    </row>
    <row r="108" ht="12">
      <c r="K108" s="7"/>
    </row>
    <row r="109" ht="12">
      <c r="K109" s="7"/>
    </row>
    <row r="110" ht="12">
      <c r="K110" s="1"/>
    </row>
    <row r="111" ht="12">
      <c r="K111" s="1"/>
    </row>
    <row r="112" ht="12">
      <c r="K112" s="1"/>
    </row>
    <row r="113" ht="12">
      <c r="K113" s="1"/>
    </row>
    <row r="114" ht="12">
      <c r="K114" s="1"/>
    </row>
    <row r="115" ht="12">
      <c r="K115" s="1"/>
    </row>
    <row r="116" ht="12">
      <c r="K116" s="1"/>
    </row>
    <row r="117" ht="12">
      <c r="K117" s="1"/>
    </row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</sheetData>
  <sheetProtection/>
  <mergeCells count="18">
    <mergeCell ref="I37:I38"/>
    <mergeCell ref="C13:E13"/>
    <mergeCell ref="G13:K13"/>
    <mergeCell ref="M13:N13"/>
    <mergeCell ref="C22:C25"/>
    <mergeCell ref="E22:E25"/>
    <mergeCell ref="C17:C20"/>
    <mergeCell ref="E17:E20"/>
    <mergeCell ref="G40:G42"/>
    <mergeCell ref="I40:I42"/>
    <mergeCell ref="C44:C47"/>
    <mergeCell ref="E44:E47"/>
    <mergeCell ref="G44:G47"/>
    <mergeCell ref="I44:I47"/>
    <mergeCell ref="C27:C42"/>
    <mergeCell ref="E27:E42"/>
    <mergeCell ref="G27:G35"/>
    <mergeCell ref="G37:G38"/>
  </mergeCells>
  <printOptions/>
  <pageMargins left="0.42" right="0.29" top="0.37" bottom="0.36" header="0" footer="0"/>
  <pageSetup horizontalDpi="600" verticalDpi="600" orientation="landscape" scale="8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41"/>
  <sheetViews>
    <sheetView zoomScale="125" zoomScaleNormal="125" workbookViewId="0" topLeftCell="A1">
      <selection activeCell="B6" sqref="B6"/>
    </sheetView>
  </sheetViews>
  <sheetFormatPr defaultColWidth="11.57421875" defaultRowHeight="12.75"/>
  <cols>
    <col min="1" max="1" width="3.8515625" style="13" customWidth="1"/>
    <col min="2" max="2" width="27.00390625" style="18" customWidth="1"/>
    <col min="3" max="13" width="8.28125" style="18" customWidth="1"/>
    <col min="14" max="14" width="8.28125" style="17" customWidth="1"/>
    <col min="15" max="18" width="11.421875" style="17" customWidth="1"/>
    <col min="19" max="16384" width="11.421875" style="18" customWidth="1"/>
  </cols>
  <sheetData>
    <row r="1" spans="2:13" ht="5.2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2">
      <c r="B2" s="17"/>
      <c r="C2" s="17"/>
      <c r="D2" s="19">
        <v>1</v>
      </c>
      <c r="E2" s="19">
        <v>2</v>
      </c>
      <c r="F2" s="19">
        <v>3</v>
      </c>
      <c r="G2" s="19">
        <v>4</v>
      </c>
      <c r="H2" s="19">
        <v>5</v>
      </c>
      <c r="I2" s="19">
        <v>6</v>
      </c>
      <c r="J2" s="19">
        <v>7</v>
      </c>
      <c r="K2" s="19">
        <v>8</v>
      </c>
      <c r="L2" s="19">
        <v>9</v>
      </c>
      <c r="M2" s="19">
        <v>10</v>
      </c>
    </row>
    <row r="3" spans="2:13" ht="12">
      <c r="B3" s="63" t="s">
        <v>42</v>
      </c>
      <c r="C3" s="20" t="s">
        <v>5</v>
      </c>
      <c r="D3" s="21">
        <v>38724</v>
      </c>
      <c r="E3" s="22">
        <f>D3+7</f>
        <v>38731</v>
      </c>
      <c r="F3" s="22">
        <f aca="true" t="shared" si="0" ref="F3:M3">E3+7</f>
        <v>38738</v>
      </c>
      <c r="G3" s="22">
        <f t="shared" si="0"/>
        <v>38745</v>
      </c>
      <c r="H3" s="22">
        <f t="shared" si="0"/>
        <v>38752</v>
      </c>
      <c r="I3" s="22">
        <f>H3+7</f>
        <v>38759</v>
      </c>
      <c r="J3" s="22">
        <f t="shared" si="0"/>
        <v>38766</v>
      </c>
      <c r="K3" s="22">
        <f t="shared" si="0"/>
        <v>38773</v>
      </c>
      <c r="L3" s="22">
        <f>K3+7</f>
        <v>38780</v>
      </c>
      <c r="M3" s="22">
        <f t="shared" si="0"/>
        <v>38787</v>
      </c>
    </row>
    <row r="4" spans="1:13" ht="12">
      <c r="A4" s="123" t="s">
        <v>115</v>
      </c>
      <c r="B4" s="99" t="s">
        <v>116</v>
      </c>
      <c r="C4" s="24"/>
      <c r="D4" s="34"/>
      <c r="E4" s="23"/>
      <c r="F4" s="29"/>
      <c r="G4" s="23"/>
      <c r="H4" s="29"/>
      <c r="I4" s="23"/>
      <c r="J4" s="29"/>
      <c r="K4" s="23"/>
      <c r="L4" s="29"/>
      <c r="M4" s="23"/>
    </row>
    <row r="5" spans="1:13" ht="12">
      <c r="A5" s="124"/>
      <c r="B5" s="23" t="s">
        <v>30</v>
      </c>
      <c r="C5" s="91"/>
      <c r="D5" s="31"/>
      <c r="E5" s="32"/>
      <c r="F5" s="33"/>
      <c r="G5" s="32"/>
      <c r="H5" s="33"/>
      <c r="I5" s="32"/>
      <c r="J5" s="29"/>
      <c r="K5" s="23"/>
      <c r="L5" s="29"/>
      <c r="M5" s="23"/>
    </row>
    <row r="6" spans="1:13" ht="12">
      <c r="A6" s="125"/>
      <c r="B6" s="99" t="s">
        <v>127</v>
      </c>
      <c r="C6" s="24"/>
      <c r="D6" s="66"/>
      <c r="E6" s="86"/>
      <c r="F6" s="66"/>
      <c r="G6" s="86"/>
      <c r="H6" s="66"/>
      <c r="I6" s="86"/>
      <c r="J6" s="29"/>
      <c r="K6" s="23"/>
      <c r="L6" s="29"/>
      <c r="M6" s="23"/>
    </row>
    <row r="7" spans="1:13" ht="12">
      <c r="A7" s="126" t="s">
        <v>117</v>
      </c>
      <c r="B7" s="23" t="s">
        <v>31</v>
      </c>
      <c r="C7" s="92"/>
      <c r="D7" s="89"/>
      <c r="E7" s="90"/>
      <c r="F7" s="89"/>
      <c r="G7" s="90"/>
      <c r="H7" s="89"/>
      <c r="I7" s="90"/>
      <c r="J7" s="88"/>
      <c r="K7" s="87"/>
      <c r="L7" s="88"/>
      <c r="M7" s="23"/>
    </row>
    <row r="8" spans="1:13" ht="12">
      <c r="A8" s="127"/>
      <c r="B8" s="99" t="s">
        <v>114</v>
      </c>
      <c r="C8" s="92"/>
      <c r="D8" s="35"/>
      <c r="E8" s="36"/>
      <c r="F8" s="37"/>
      <c r="G8" s="36"/>
      <c r="H8" s="37"/>
      <c r="I8" s="36"/>
      <c r="J8" s="37"/>
      <c r="K8" s="36"/>
      <c r="L8" s="37"/>
      <c r="M8" s="36"/>
    </row>
    <row r="9" spans="1:25" ht="12" customHeight="1">
      <c r="A9" s="128"/>
      <c r="B9" s="23" t="s">
        <v>27</v>
      </c>
      <c r="C9" s="24"/>
      <c r="D9" s="26"/>
      <c r="E9" s="27"/>
      <c r="F9" s="28"/>
      <c r="G9" s="27"/>
      <c r="H9" s="28"/>
      <c r="I9" s="27"/>
      <c r="J9" s="29"/>
      <c r="K9" s="23"/>
      <c r="L9" s="29"/>
      <c r="M9" s="23"/>
      <c r="Q9" s="30"/>
      <c r="S9" s="30"/>
      <c r="U9" s="30"/>
      <c r="V9" s="30"/>
      <c r="Y9" s="30"/>
    </row>
    <row r="10" spans="1:13" ht="12">
      <c r="A10" s="126" t="s">
        <v>118</v>
      </c>
      <c r="B10" s="94" t="s">
        <v>28</v>
      </c>
      <c r="C10" s="93"/>
      <c r="D10" s="31"/>
      <c r="E10" s="32"/>
      <c r="F10" s="33"/>
      <c r="G10" s="32"/>
      <c r="H10" s="33"/>
      <c r="I10" s="32"/>
      <c r="J10" s="37"/>
      <c r="K10" s="36"/>
      <c r="L10" s="37"/>
      <c r="M10" s="36"/>
    </row>
    <row r="11" spans="1:13" ht="12">
      <c r="A11" s="127"/>
      <c r="B11" s="23" t="s">
        <v>28</v>
      </c>
      <c r="C11" s="91"/>
      <c r="D11" s="31"/>
      <c r="E11" s="32"/>
      <c r="F11" s="33"/>
      <c r="G11" s="32"/>
      <c r="H11" s="33"/>
      <c r="I11" s="32"/>
      <c r="J11" s="29"/>
      <c r="K11" s="23"/>
      <c r="L11" s="29"/>
      <c r="M11" s="23"/>
    </row>
    <row r="12" spans="1:13" ht="12">
      <c r="A12" s="128"/>
      <c r="B12" s="23" t="s">
        <v>29</v>
      </c>
      <c r="C12" s="24"/>
      <c r="D12" s="34"/>
      <c r="E12" s="64"/>
      <c r="F12" s="65"/>
      <c r="G12" s="64"/>
      <c r="H12" s="65"/>
      <c r="I12" s="64"/>
      <c r="J12" s="29"/>
      <c r="K12" s="23"/>
      <c r="L12" s="29"/>
      <c r="M12" s="23"/>
    </row>
    <row r="13" spans="1:13" ht="12">
      <c r="A13" s="13" t="s">
        <v>121</v>
      </c>
      <c r="B13" s="99" t="s">
        <v>119</v>
      </c>
      <c r="C13" s="24"/>
      <c r="D13" s="34"/>
      <c r="E13" s="23"/>
      <c r="F13" s="29"/>
      <c r="G13" s="23"/>
      <c r="H13" s="29"/>
      <c r="I13" s="23"/>
      <c r="J13" s="29"/>
      <c r="K13" s="23"/>
      <c r="L13" s="29"/>
      <c r="M13" s="23"/>
    </row>
    <row r="14" spans="1:13" ht="12">
      <c r="A14" s="129" t="s">
        <v>122</v>
      </c>
      <c r="B14" s="23" t="s">
        <v>32</v>
      </c>
      <c r="C14" s="91"/>
      <c r="D14" s="31"/>
      <c r="E14" s="32"/>
      <c r="F14" s="31"/>
      <c r="G14" s="32"/>
      <c r="H14" s="31"/>
      <c r="I14" s="32"/>
      <c r="J14" s="37"/>
      <c r="K14" s="36"/>
      <c r="L14" s="37"/>
      <c r="M14" s="36"/>
    </row>
    <row r="15" spans="1:13" ht="12">
      <c r="A15" s="130"/>
      <c r="B15" s="99" t="s">
        <v>120</v>
      </c>
      <c r="C15" s="24"/>
      <c r="D15" s="34"/>
      <c r="E15" s="23"/>
      <c r="F15" s="29"/>
      <c r="G15" s="23"/>
      <c r="H15" s="29"/>
      <c r="I15" s="23"/>
      <c r="J15" s="29"/>
      <c r="K15" s="23"/>
      <c r="L15" s="29"/>
      <c r="M15" s="23"/>
    </row>
    <row r="16" spans="2:14" ht="7.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3" ht="12">
      <c r="A17" s="126" t="s">
        <v>125</v>
      </c>
      <c r="B17" s="100" t="s">
        <v>123</v>
      </c>
      <c r="C17" s="38"/>
      <c r="D17" s="39"/>
      <c r="E17" s="40"/>
      <c r="F17" s="39"/>
      <c r="G17" s="40"/>
      <c r="H17" s="39"/>
      <c r="I17" s="40"/>
      <c r="J17" s="39"/>
      <c r="K17" s="40"/>
      <c r="L17" s="39"/>
      <c r="M17" s="40"/>
    </row>
    <row r="18" spans="1:13" ht="12">
      <c r="A18" s="127"/>
      <c r="B18" s="100" t="s">
        <v>124</v>
      </c>
      <c r="C18" s="38"/>
      <c r="D18" s="39"/>
      <c r="E18" s="40"/>
      <c r="F18" s="39"/>
      <c r="G18" s="40"/>
      <c r="H18" s="39"/>
      <c r="I18" s="40"/>
      <c r="J18" s="39"/>
      <c r="K18" s="40"/>
      <c r="L18" s="39"/>
      <c r="M18" s="40"/>
    </row>
    <row r="19" spans="1:13" ht="12">
      <c r="A19" s="128"/>
      <c r="B19" s="101" t="s">
        <v>33</v>
      </c>
      <c r="C19" s="38"/>
      <c r="D19" s="41"/>
      <c r="E19" s="42"/>
      <c r="F19" s="41"/>
      <c r="G19" s="42"/>
      <c r="H19" s="41"/>
      <c r="I19" s="42"/>
      <c r="J19" s="43"/>
      <c r="K19" s="25"/>
      <c r="L19" s="43"/>
      <c r="M19" s="25"/>
    </row>
    <row r="20" spans="2:15" ht="6.75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3" ht="12" customHeight="1">
      <c r="A21" s="126" t="s">
        <v>126</v>
      </c>
      <c r="B21" s="44" t="s">
        <v>34</v>
      </c>
      <c r="C21" s="38"/>
      <c r="D21" s="45"/>
      <c r="E21" s="46"/>
      <c r="F21" s="45"/>
      <c r="G21" s="46"/>
      <c r="H21" s="45"/>
      <c r="I21" s="46"/>
      <c r="J21" s="47"/>
      <c r="K21" s="44"/>
      <c r="L21" s="47"/>
      <c r="M21" s="44"/>
    </row>
    <row r="22" spans="1:13" ht="12">
      <c r="A22" s="127"/>
      <c r="B22" s="44" t="s">
        <v>35</v>
      </c>
      <c r="C22" s="38"/>
      <c r="D22" s="45"/>
      <c r="E22" s="46"/>
      <c r="F22" s="45"/>
      <c r="G22" s="46"/>
      <c r="H22" s="45"/>
      <c r="I22" s="46"/>
      <c r="J22" s="47"/>
      <c r="K22" s="44"/>
      <c r="L22" s="47"/>
      <c r="M22" s="44"/>
    </row>
    <row r="23" spans="1:13" ht="12">
      <c r="A23" s="127"/>
      <c r="B23" s="44" t="s">
        <v>36</v>
      </c>
      <c r="C23" s="38"/>
      <c r="D23" s="45"/>
      <c r="E23" s="46"/>
      <c r="F23" s="45"/>
      <c r="G23" s="46"/>
      <c r="H23" s="45"/>
      <c r="I23" s="46"/>
      <c r="J23" s="47"/>
      <c r="K23" s="44"/>
      <c r="L23" s="47"/>
      <c r="M23" s="44"/>
    </row>
    <row r="24" spans="1:13" ht="12">
      <c r="A24" s="127"/>
      <c r="B24" s="44" t="s">
        <v>37</v>
      </c>
      <c r="C24" s="38"/>
      <c r="D24" s="48"/>
      <c r="E24" s="49"/>
      <c r="F24" s="48"/>
      <c r="G24" s="49"/>
      <c r="H24" s="48"/>
      <c r="I24" s="49"/>
      <c r="J24" s="47"/>
      <c r="K24" s="44"/>
      <c r="L24" s="47"/>
      <c r="M24" s="44"/>
    </row>
    <row r="25" spans="1:13" ht="12">
      <c r="A25" s="128"/>
      <c r="B25" s="44" t="s">
        <v>38</v>
      </c>
      <c r="C25" s="38"/>
      <c r="D25" s="50"/>
      <c r="E25" s="51"/>
      <c r="F25" s="50"/>
      <c r="G25" s="51"/>
      <c r="H25" s="50"/>
      <c r="I25" s="51"/>
      <c r="J25" s="47"/>
      <c r="K25" s="44"/>
      <c r="L25" s="47"/>
      <c r="M25" s="44"/>
    </row>
    <row r="26" spans="2:13" ht="12">
      <c r="B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2:13" ht="1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2:13" ht="6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2:13" ht="1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2:13" ht="8.2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2:13" ht="12">
      <c r="B31" s="17"/>
      <c r="C31" s="52"/>
      <c r="D31" s="17" t="s">
        <v>39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2:13" ht="1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 ht="12">
      <c r="B33" s="17"/>
      <c r="C33" s="53"/>
      <c r="D33" s="17" t="s">
        <v>40</v>
      </c>
      <c r="E33" s="17"/>
      <c r="F33" s="17"/>
      <c r="G33" s="17"/>
      <c r="H33" s="17"/>
      <c r="I33" s="17"/>
      <c r="J33" s="17"/>
      <c r="K33" s="17"/>
      <c r="L33" s="17"/>
      <c r="M33" s="17"/>
    </row>
    <row r="34" spans="2:13" ht="1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 ht="12">
      <c r="B35" s="17"/>
      <c r="C35" s="54"/>
      <c r="D35" s="17" t="s">
        <v>41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2:13" ht="1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2:13" ht="1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13" ht="1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 ht="1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3" ht="1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2:13" ht="1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sheetProtection/>
  <mergeCells count="6">
    <mergeCell ref="A4:A6"/>
    <mergeCell ref="A7:A9"/>
    <mergeCell ref="A10:A12"/>
    <mergeCell ref="A14:A15"/>
    <mergeCell ref="A17:A19"/>
    <mergeCell ref="A21:A25"/>
  </mergeCells>
  <hyperlinks>
    <hyperlink ref="B10" location="'4 Q´s'!A1" display="OEE"/>
  </hyperlinks>
  <printOptions/>
  <pageMargins left="0.75" right="0.75" top="0.45" bottom="1" header="0" footer="0"/>
  <pageSetup horizontalDpi="600" verticalDpi="600" orientation="landscape" paperSize="9"/>
  <headerFooter alignWithMargins="0">
    <oddFooter>&amp;Rwww.leansixsigmainstitute.org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Q46"/>
  <sheetViews>
    <sheetView workbookViewId="0" topLeftCell="A1">
      <selection activeCell="A1" sqref="A1"/>
    </sheetView>
  </sheetViews>
  <sheetFormatPr defaultColWidth="11.57421875" defaultRowHeight="12.75"/>
  <cols>
    <col min="1" max="1" width="2.7109375" style="1" customWidth="1"/>
    <col min="2" max="2" width="12.140625" style="1" customWidth="1"/>
    <col min="3" max="6" width="11.421875" style="1" customWidth="1"/>
    <col min="7" max="7" width="4.00390625" style="1" customWidth="1"/>
    <col min="8" max="8" width="4.7109375" style="1" customWidth="1"/>
    <col min="9" max="9" width="4.8515625" style="1" customWidth="1"/>
    <col min="10" max="10" width="33.421875" style="1" customWidth="1"/>
    <col min="11" max="12" width="8.7109375" style="1" customWidth="1"/>
    <col min="13" max="13" width="51.140625" style="1" customWidth="1"/>
    <col min="14" max="14" width="14.421875" style="1" customWidth="1"/>
    <col min="15" max="16384" width="11.421875" style="1" customWidth="1"/>
  </cols>
  <sheetData>
    <row r="2" spans="2:12" ht="12.75">
      <c r="B2" s="1" t="s">
        <v>63</v>
      </c>
      <c r="C2" s="85">
        <v>39230</v>
      </c>
      <c r="D2" s="67" t="s">
        <v>50</v>
      </c>
      <c r="E2" s="84">
        <v>10</v>
      </c>
      <c r="J2" s="83" t="s">
        <v>66</v>
      </c>
      <c r="K2" s="76"/>
      <c r="L2" s="77"/>
    </row>
    <row r="4" spans="2:16" ht="12">
      <c r="B4" s="78" t="s">
        <v>69</v>
      </c>
      <c r="C4" s="74"/>
      <c r="D4" s="74"/>
      <c r="E4" s="74"/>
      <c r="F4" s="74"/>
      <c r="G4" s="74"/>
      <c r="H4" s="74"/>
      <c r="I4" s="74"/>
      <c r="J4" s="74"/>
      <c r="K4" s="74"/>
      <c r="L4" s="75"/>
      <c r="N4" s="67" t="s">
        <v>50</v>
      </c>
      <c r="O4" s="67" t="s">
        <v>14</v>
      </c>
      <c r="P4" s="67" t="s">
        <v>51</v>
      </c>
    </row>
    <row r="5" spans="2:16" ht="7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N5" s="67"/>
      <c r="O5" s="68"/>
      <c r="P5" s="68"/>
    </row>
    <row r="6" spans="14:16" ht="12">
      <c r="N6" s="67">
        <v>2</v>
      </c>
      <c r="O6" s="68">
        <v>0.36</v>
      </c>
      <c r="P6" s="68">
        <v>0.85</v>
      </c>
    </row>
    <row r="7" spans="14:16" ht="12">
      <c r="N7" s="67">
        <v>3</v>
      </c>
      <c r="O7" s="68">
        <v>0.48</v>
      </c>
      <c r="P7" s="68">
        <v>0.85</v>
      </c>
    </row>
    <row r="8" spans="14:16" ht="12">
      <c r="N8" s="67">
        <v>4</v>
      </c>
      <c r="O8" s="68">
        <v>0.49</v>
      </c>
      <c r="P8" s="68">
        <v>0.85</v>
      </c>
    </row>
    <row r="9" spans="14:16" ht="12">
      <c r="N9" s="67">
        <v>5</v>
      </c>
      <c r="O9" s="68">
        <v>0.56</v>
      </c>
      <c r="P9" s="68">
        <v>0.85</v>
      </c>
    </row>
    <row r="10" spans="14:16" ht="12">
      <c r="N10" s="67">
        <v>6</v>
      </c>
      <c r="O10" s="68">
        <v>0.59</v>
      </c>
      <c r="P10" s="68">
        <v>0.85</v>
      </c>
    </row>
    <row r="11" spans="14:16" ht="12">
      <c r="N11" s="67">
        <v>7</v>
      </c>
      <c r="O11" s="68">
        <v>0.63</v>
      </c>
      <c r="P11" s="68">
        <v>0.85</v>
      </c>
    </row>
    <row r="12" spans="14:16" ht="12">
      <c r="N12" s="67">
        <v>8</v>
      </c>
      <c r="O12" s="68">
        <v>0.65</v>
      </c>
      <c r="P12" s="68">
        <v>0.85</v>
      </c>
    </row>
    <row r="13" spans="14:16" ht="12">
      <c r="N13" s="67">
        <v>9</v>
      </c>
      <c r="O13" s="68">
        <v>0.71</v>
      </c>
      <c r="P13" s="68">
        <v>0.85</v>
      </c>
    </row>
    <row r="14" spans="14:16" ht="12">
      <c r="N14" s="67">
        <v>10</v>
      </c>
      <c r="O14" s="68">
        <v>0.73</v>
      </c>
      <c r="P14" s="68">
        <v>0.85</v>
      </c>
    </row>
    <row r="16" spans="14:15" ht="12">
      <c r="N16" s="1" t="s">
        <v>52</v>
      </c>
      <c r="O16" s="1" t="s">
        <v>57</v>
      </c>
    </row>
    <row r="17" spans="14:17" ht="12">
      <c r="N17" s="1" t="s">
        <v>53</v>
      </c>
      <c r="O17" s="69">
        <v>198</v>
      </c>
      <c r="P17" s="68">
        <f>O17/$O$22</f>
        <v>0.5336927223719676</v>
      </c>
      <c r="Q17" s="70">
        <f>P17</f>
        <v>0.5336927223719676</v>
      </c>
    </row>
    <row r="18" spans="14:17" ht="12">
      <c r="N18" s="1" t="s">
        <v>54</v>
      </c>
      <c r="O18" s="1">
        <v>78</v>
      </c>
      <c r="P18" s="68">
        <f>O18/$O$22</f>
        <v>0.21024258760107817</v>
      </c>
      <c r="Q18" s="70">
        <f>Q17+P18</f>
        <v>0.7439353099730458</v>
      </c>
    </row>
    <row r="19" spans="14:17" ht="12">
      <c r="N19" s="1" t="s">
        <v>55</v>
      </c>
      <c r="O19" s="1">
        <v>45</v>
      </c>
      <c r="P19" s="68">
        <f>O19/$O$22</f>
        <v>0.12129380053908356</v>
      </c>
      <c r="Q19" s="70">
        <f>Q18+P19</f>
        <v>0.8652291105121294</v>
      </c>
    </row>
    <row r="20" spans="14:17" ht="12">
      <c r="N20" s="1" t="s">
        <v>56</v>
      </c>
      <c r="O20" s="1">
        <v>35</v>
      </c>
      <c r="P20" s="68">
        <f>O20/$O$22</f>
        <v>0.09433962264150944</v>
      </c>
      <c r="Q20" s="70">
        <f>Q19+P20</f>
        <v>0.9595687331536388</v>
      </c>
    </row>
    <row r="21" spans="14:17" ht="12">
      <c r="N21" s="1" t="s">
        <v>58</v>
      </c>
      <c r="O21" s="1">
        <v>15</v>
      </c>
      <c r="P21" s="68">
        <f>O21/$O$22</f>
        <v>0.04043126684636118</v>
      </c>
      <c r="Q21" s="70">
        <f>Q20+P21</f>
        <v>1</v>
      </c>
    </row>
    <row r="22" ht="12">
      <c r="O22" s="71">
        <f>SUM(O17:O21)</f>
        <v>371</v>
      </c>
    </row>
    <row r="23" spans="8:12" ht="12">
      <c r="H23" s="79" t="s">
        <v>59</v>
      </c>
      <c r="I23" s="79" t="s">
        <v>60</v>
      </c>
      <c r="J23" s="80" t="s">
        <v>61</v>
      </c>
      <c r="K23" s="79" t="s">
        <v>24</v>
      </c>
      <c r="L23" s="79" t="s">
        <v>62</v>
      </c>
    </row>
    <row r="24" spans="8:12" ht="12.75">
      <c r="H24" s="81">
        <v>2</v>
      </c>
      <c r="I24" s="81" t="s">
        <v>64</v>
      </c>
      <c r="J24" s="72" t="s">
        <v>65</v>
      </c>
      <c r="K24" s="82">
        <v>38724</v>
      </c>
      <c r="L24" s="82">
        <v>38726</v>
      </c>
    </row>
    <row r="25" spans="8:12" ht="12.75">
      <c r="H25" s="81">
        <v>3</v>
      </c>
      <c r="I25" s="81" t="s">
        <v>64</v>
      </c>
      <c r="J25" s="72" t="s">
        <v>67</v>
      </c>
      <c r="K25" s="82">
        <f>K24+7</f>
        <v>38731</v>
      </c>
      <c r="L25" s="82">
        <f>L24+7</f>
        <v>38733</v>
      </c>
    </row>
    <row r="26" spans="8:12" ht="12">
      <c r="H26" s="81">
        <v>5</v>
      </c>
      <c r="I26" s="81" t="s">
        <v>64</v>
      </c>
      <c r="J26" s="72" t="s">
        <v>68</v>
      </c>
      <c r="K26" s="82">
        <f>K25+14</f>
        <v>38745</v>
      </c>
      <c r="L26" s="82">
        <f>L25+14</f>
        <v>38747</v>
      </c>
    </row>
    <row r="27" spans="8:12" ht="12.75">
      <c r="H27" s="81"/>
      <c r="I27" s="81"/>
      <c r="J27" s="72"/>
      <c r="K27" s="82"/>
      <c r="L27" s="82"/>
    </row>
    <row r="28" spans="8:12" ht="12.75">
      <c r="H28" s="81"/>
      <c r="I28" s="81"/>
      <c r="J28" s="72"/>
      <c r="K28" s="82"/>
      <c r="L28" s="82"/>
    </row>
    <row r="29" spans="8:12" ht="12.75">
      <c r="H29" s="81"/>
      <c r="I29" s="81"/>
      <c r="J29" s="72"/>
      <c r="K29" s="82"/>
      <c r="L29" s="82"/>
    </row>
    <row r="30" spans="8:12" ht="12.75">
      <c r="H30" s="81"/>
      <c r="I30" s="81"/>
      <c r="J30" s="72"/>
      <c r="K30" s="82"/>
      <c r="L30" s="82"/>
    </row>
    <row r="31" spans="8:12" ht="12.75">
      <c r="H31" s="81"/>
      <c r="I31" s="81"/>
      <c r="J31" s="72"/>
      <c r="K31" s="82"/>
      <c r="L31" s="82"/>
    </row>
    <row r="32" spans="8:12" ht="12">
      <c r="H32" s="81"/>
      <c r="I32" s="81"/>
      <c r="J32" s="72"/>
      <c r="K32" s="82"/>
      <c r="L32" s="82"/>
    </row>
    <row r="33" spans="8:12" ht="12.75">
      <c r="H33" s="81"/>
      <c r="I33" s="81"/>
      <c r="J33" s="72"/>
      <c r="K33" s="82"/>
      <c r="L33" s="82"/>
    </row>
    <row r="34" spans="8:12" ht="12.75">
      <c r="H34" s="81"/>
      <c r="I34" s="81"/>
      <c r="J34" s="72"/>
      <c r="K34" s="82"/>
      <c r="L34" s="82"/>
    </row>
    <row r="35" spans="8:12" ht="12.75">
      <c r="H35" s="81"/>
      <c r="I35" s="81"/>
      <c r="J35" s="72"/>
      <c r="K35" s="82"/>
      <c r="L35" s="82"/>
    </row>
    <row r="36" spans="8:12" ht="12.75">
      <c r="H36" s="81"/>
      <c r="I36" s="81"/>
      <c r="J36" s="72"/>
      <c r="K36" s="82"/>
      <c r="L36" s="82"/>
    </row>
    <row r="37" spans="8:12" ht="12">
      <c r="H37" s="81"/>
      <c r="I37" s="81"/>
      <c r="J37" s="72"/>
      <c r="K37" s="82"/>
      <c r="L37" s="82"/>
    </row>
    <row r="38" spans="8:12" ht="12">
      <c r="H38" s="81"/>
      <c r="I38" s="81"/>
      <c r="J38" s="72"/>
      <c r="K38" s="82"/>
      <c r="L38" s="82"/>
    </row>
    <row r="39" spans="8:12" ht="12.75">
      <c r="H39" s="81"/>
      <c r="I39" s="81"/>
      <c r="J39" s="72"/>
      <c r="K39" s="82"/>
      <c r="L39" s="82"/>
    </row>
    <row r="40" spans="8:12" ht="12.75">
      <c r="H40" s="81"/>
      <c r="I40" s="81"/>
      <c r="J40" s="72"/>
      <c r="K40" s="82"/>
      <c r="L40" s="82"/>
    </row>
    <row r="41" spans="8:12" ht="12">
      <c r="H41" s="81"/>
      <c r="I41" s="81"/>
      <c r="J41" s="72"/>
      <c r="K41" s="82"/>
      <c r="L41" s="82"/>
    </row>
    <row r="42" spans="8:12" ht="12">
      <c r="H42" s="81"/>
      <c r="I42" s="81"/>
      <c r="J42" s="72"/>
      <c r="K42" s="82"/>
      <c r="L42" s="82"/>
    </row>
    <row r="44" spans="2:12" ht="12">
      <c r="B44" s="73" t="s">
        <v>25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</row>
    <row r="45" spans="2:12" ht="12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</row>
    <row r="46" spans="2:12" ht="12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5"/>
    </row>
  </sheetData>
  <sheetProtection/>
  <printOptions/>
  <pageMargins left="0.61" right="0.28" top="0.36" bottom="0.21" header="0" footer="0"/>
  <pageSetup horizontalDpi="600" verticalDpi="600" orientation="landscape"/>
  <headerFooter alignWithMargins="0">
    <oddFooter>&amp;Rwww.leansixsigmainstitute.org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112"/>
  <sheetViews>
    <sheetView tabSelected="1" zoomScale="70" zoomScaleNormal="70" workbookViewId="0" topLeftCell="A1">
      <selection activeCell="G64" sqref="G64"/>
    </sheetView>
  </sheetViews>
  <sheetFormatPr defaultColWidth="11.421875" defaultRowHeight="12.75"/>
  <cols>
    <col min="1" max="1" width="1.28515625" style="1" customWidth="1"/>
    <col min="2" max="2" width="0.9921875" style="1" customWidth="1"/>
    <col min="3" max="3" width="16.8515625" style="0" customWidth="1"/>
    <col min="4" max="4" width="0.85546875" style="1" customWidth="1"/>
    <col min="5" max="5" width="18.8515625" style="0" customWidth="1"/>
    <col min="6" max="6" width="0.9921875" style="1" customWidth="1"/>
    <col min="7" max="7" width="32.00390625" style="0" customWidth="1"/>
    <col min="8" max="8" width="1.1484375" style="1" customWidth="1"/>
    <col min="9" max="9" width="22.7109375" style="0" customWidth="1"/>
    <col min="10" max="10" width="1.28515625" style="1" customWidth="1"/>
    <col min="11" max="11" width="12.28125" style="0" customWidth="1"/>
    <col min="12" max="12" width="1.28515625" style="1" customWidth="1"/>
    <col min="13" max="13" width="39.8515625" style="0" customWidth="1"/>
    <col min="14" max="14" width="8.8515625" style="0" customWidth="1"/>
    <col min="15" max="25" width="11.421875" style="1" customWidth="1"/>
  </cols>
  <sheetData>
    <row r="1" spans="3:14" ht="12.75">
      <c r="C1" s="1"/>
      <c r="E1" s="1"/>
      <c r="G1" s="1"/>
      <c r="I1" s="1"/>
      <c r="K1" s="1"/>
      <c r="M1" s="1"/>
      <c r="N1" s="1"/>
    </row>
    <row r="2" spans="3:14" ht="18">
      <c r="C2" s="56">
        <v>2007</v>
      </c>
      <c r="E2" s="1"/>
      <c r="G2" s="1"/>
      <c r="I2" s="1"/>
      <c r="K2" s="1"/>
      <c r="M2" s="1"/>
      <c r="N2" s="1"/>
    </row>
    <row r="3" spans="3:14" ht="12.75">
      <c r="C3" s="1"/>
      <c r="E3" s="1"/>
      <c r="G3" s="1"/>
      <c r="I3" s="1"/>
      <c r="K3" s="1"/>
      <c r="M3" s="1"/>
      <c r="N3" s="1"/>
    </row>
    <row r="4" spans="3:14" ht="12.75">
      <c r="C4" s="1"/>
      <c r="E4" s="1"/>
      <c r="G4" s="1"/>
      <c r="I4" s="1"/>
      <c r="K4" s="1"/>
      <c r="M4" s="1"/>
      <c r="N4" s="1"/>
    </row>
    <row r="5" spans="3:14" ht="12.75">
      <c r="C5" s="1" t="s">
        <v>43</v>
      </c>
      <c r="E5" s="1"/>
      <c r="G5" s="1"/>
      <c r="I5" s="1"/>
      <c r="K5" s="1"/>
      <c r="M5" s="1"/>
      <c r="N5" s="1"/>
    </row>
    <row r="6" spans="3:14" ht="12.75">
      <c r="C6" s="1"/>
      <c r="E6" s="1"/>
      <c r="G6" s="1"/>
      <c r="I6" s="1"/>
      <c r="K6" s="1"/>
      <c r="M6" s="1"/>
      <c r="N6" s="1"/>
    </row>
    <row r="7" spans="3:14" ht="12.75">
      <c r="C7" s="1" t="s">
        <v>44</v>
      </c>
      <c r="E7" s="1"/>
      <c r="G7" s="1"/>
      <c r="I7" s="1"/>
      <c r="K7" s="1"/>
      <c r="M7" s="1"/>
      <c r="N7" s="1"/>
    </row>
    <row r="8" spans="3:14" ht="12.75">
      <c r="C8" s="1"/>
      <c r="E8" s="1"/>
      <c r="G8" s="1"/>
      <c r="I8" s="1"/>
      <c r="K8" s="1"/>
      <c r="M8" s="1"/>
      <c r="N8" s="1"/>
    </row>
    <row r="9" spans="3:14" ht="12.75">
      <c r="C9" s="1" t="s">
        <v>45</v>
      </c>
      <c r="E9" s="1"/>
      <c r="G9" s="1"/>
      <c r="I9" s="1"/>
      <c r="K9" s="1"/>
      <c r="M9" s="1"/>
      <c r="N9" s="1"/>
    </row>
    <row r="10" spans="3:14" ht="12.75">
      <c r="C10" s="1"/>
      <c r="E10" s="1"/>
      <c r="G10" s="1"/>
      <c r="I10" s="1"/>
      <c r="K10" s="1"/>
      <c r="M10" s="1"/>
      <c r="N10" s="1"/>
    </row>
    <row r="11" spans="3:14" ht="12.75">
      <c r="C11" s="1"/>
      <c r="E11" s="1"/>
      <c r="G11" s="1"/>
      <c r="I11" s="1"/>
      <c r="K11" s="1"/>
      <c r="M11" s="1"/>
      <c r="N11" s="1"/>
    </row>
    <row r="12" spans="3:14" ht="7.5" customHeight="1" thickBot="1">
      <c r="C12" s="1"/>
      <c r="E12" s="1"/>
      <c r="G12" s="1"/>
      <c r="I12" s="1"/>
      <c r="K12" s="1"/>
      <c r="M12" s="1"/>
      <c r="N12" s="1"/>
    </row>
    <row r="13" spans="3:16" ht="13.5" thickBot="1" thickTop="1">
      <c r="C13" s="115" t="s">
        <v>46</v>
      </c>
      <c r="D13" s="116"/>
      <c r="E13" s="117"/>
      <c r="F13" s="2"/>
      <c r="G13" s="118" t="s">
        <v>21</v>
      </c>
      <c r="H13" s="119"/>
      <c r="I13" s="119"/>
      <c r="J13" s="119"/>
      <c r="K13" s="120"/>
      <c r="L13" s="2"/>
      <c r="M13" s="121" t="s">
        <v>0</v>
      </c>
      <c r="N13" s="122"/>
      <c r="O13" s="2"/>
      <c r="P13" s="2"/>
    </row>
    <row r="14" spans="3:14" ht="3.75" customHeight="1" thickBot="1" thickTop="1">
      <c r="C14" s="1"/>
      <c r="E14" s="1"/>
      <c r="G14" s="1"/>
      <c r="I14" s="1"/>
      <c r="K14" s="1"/>
      <c r="M14" s="1"/>
      <c r="N14" s="1"/>
    </row>
    <row r="15" spans="2:16" ht="17.25" customHeight="1" thickBot="1" thickTop="1">
      <c r="B15" s="3"/>
      <c r="C15" s="57" t="s">
        <v>1</v>
      </c>
      <c r="D15" s="3"/>
      <c r="E15" s="58" t="s">
        <v>47</v>
      </c>
      <c r="F15" s="4"/>
      <c r="G15" s="59" t="s">
        <v>2</v>
      </c>
      <c r="H15" s="4"/>
      <c r="I15" s="59" t="s">
        <v>48</v>
      </c>
      <c r="J15" s="60"/>
      <c r="K15" s="59" t="s">
        <v>26</v>
      </c>
      <c r="L15" s="4"/>
      <c r="M15" s="61" t="s">
        <v>3</v>
      </c>
      <c r="N15" s="62" t="s">
        <v>4</v>
      </c>
      <c r="O15" s="4"/>
      <c r="P15" s="15"/>
    </row>
    <row r="16" spans="3:14" ht="6" customHeight="1" thickTop="1">
      <c r="C16" s="1"/>
      <c r="E16" s="1"/>
      <c r="G16" s="1"/>
      <c r="I16" s="1"/>
      <c r="K16" s="1"/>
      <c r="M16" s="1"/>
      <c r="N16" s="1"/>
    </row>
    <row r="17" spans="3:14" ht="12.75" customHeight="1">
      <c r="C17" s="105"/>
      <c r="E17" s="105"/>
      <c r="G17" s="8"/>
      <c r="I17" s="8"/>
      <c r="K17" s="8"/>
      <c r="M17" s="11"/>
      <c r="N17" s="12"/>
    </row>
    <row r="18" spans="3:14" ht="12">
      <c r="C18" s="109"/>
      <c r="E18" s="109"/>
      <c r="G18" s="9"/>
      <c r="I18" s="9"/>
      <c r="K18" s="9"/>
      <c r="M18" s="11"/>
      <c r="N18" s="12"/>
    </row>
    <row r="19" spans="3:14" ht="12">
      <c r="C19" s="109"/>
      <c r="E19" s="109"/>
      <c r="G19" s="9"/>
      <c r="I19" s="9"/>
      <c r="K19" s="9"/>
      <c r="M19" s="11"/>
      <c r="N19" s="12"/>
    </row>
    <row r="20" spans="3:14" ht="12">
      <c r="C20" s="110"/>
      <c r="E20" s="110"/>
      <c r="G20" s="10"/>
      <c r="I20" s="10"/>
      <c r="K20" s="10"/>
      <c r="M20" s="11"/>
      <c r="N20" s="12"/>
    </row>
    <row r="21" spans="3:14" ht="6.75" customHeight="1">
      <c r="C21" s="1"/>
      <c r="E21" s="13"/>
      <c r="G21" s="7"/>
      <c r="I21" s="7"/>
      <c r="K21" s="7"/>
      <c r="M21" s="7"/>
      <c r="N21" s="1"/>
    </row>
    <row r="22" spans="3:14" ht="12.75" customHeight="1">
      <c r="C22" s="105"/>
      <c r="E22" s="105"/>
      <c r="G22" s="105"/>
      <c r="I22" s="8"/>
      <c r="K22" s="8"/>
      <c r="M22" s="11"/>
      <c r="N22" s="12"/>
    </row>
    <row r="23" spans="3:14" ht="12">
      <c r="C23" s="106"/>
      <c r="E23" s="106"/>
      <c r="G23" s="112"/>
      <c r="I23" s="9"/>
      <c r="K23" s="9"/>
      <c r="M23" s="11"/>
      <c r="N23" s="12"/>
    </row>
    <row r="24" spans="3:14" ht="12">
      <c r="C24" s="106"/>
      <c r="E24" s="106"/>
      <c r="G24" s="112"/>
      <c r="I24" s="9"/>
      <c r="K24" s="9"/>
      <c r="M24" s="11"/>
      <c r="N24" s="12"/>
    </row>
    <row r="25" spans="3:14" ht="12">
      <c r="C25" s="106"/>
      <c r="E25" s="106"/>
      <c r="G25" s="112"/>
      <c r="I25" s="9"/>
      <c r="K25" s="9"/>
      <c r="M25" s="11"/>
      <c r="N25" s="12"/>
    </row>
    <row r="26" spans="3:14" ht="12">
      <c r="C26" s="106"/>
      <c r="E26" s="106"/>
      <c r="G26" s="112"/>
      <c r="I26" s="9"/>
      <c r="K26" s="9"/>
      <c r="M26" s="11"/>
      <c r="N26" s="12"/>
    </row>
    <row r="27" spans="3:14" ht="12">
      <c r="C27" s="106"/>
      <c r="E27" s="106"/>
      <c r="G27" s="112"/>
      <c r="I27" s="9"/>
      <c r="K27" s="9"/>
      <c r="M27" s="11"/>
      <c r="N27" s="12"/>
    </row>
    <row r="28" spans="3:14" ht="12">
      <c r="C28" s="106"/>
      <c r="E28" s="106"/>
      <c r="G28" s="112"/>
      <c r="I28" s="9"/>
      <c r="K28" s="9"/>
      <c r="M28" s="11"/>
      <c r="N28" s="12"/>
    </row>
    <row r="29" spans="3:14" ht="12">
      <c r="C29" s="106"/>
      <c r="E29" s="106"/>
      <c r="G29" s="112"/>
      <c r="I29" s="9"/>
      <c r="K29" s="9"/>
      <c r="M29" s="11"/>
      <c r="N29" s="12"/>
    </row>
    <row r="30" spans="3:14" ht="12">
      <c r="C30" s="106"/>
      <c r="E30" s="106"/>
      <c r="G30" s="113"/>
      <c r="I30" s="10"/>
      <c r="K30" s="10"/>
      <c r="M30" s="11"/>
      <c r="N30" s="12"/>
    </row>
    <row r="31" spans="3:13" ht="6" customHeight="1">
      <c r="C31" s="106"/>
      <c r="E31" s="106"/>
      <c r="G31" s="5"/>
      <c r="I31" s="5"/>
      <c r="K31" s="5"/>
      <c r="M31" s="5"/>
    </row>
    <row r="32" spans="3:14" ht="12">
      <c r="C32" s="106"/>
      <c r="E32" s="106"/>
      <c r="G32" s="114"/>
      <c r="I32" s="114"/>
      <c r="K32" s="8"/>
      <c r="M32" s="11"/>
      <c r="N32" s="12"/>
    </row>
    <row r="33" spans="3:14" ht="12">
      <c r="C33" s="106"/>
      <c r="E33" s="106"/>
      <c r="G33" s="110"/>
      <c r="I33" s="110"/>
      <c r="K33" s="14"/>
      <c r="M33" s="11"/>
      <c r="N33" s="12"/>
    </row>
    <row r="34" spans="3:13" ht="6.75" customHeight="1">
      <c r="C34" s="106"/>
      <c r="E34" s="106"/>
      <c r="I34" s="5"/>
      <c r="M34" s="5"/>
    </row>
    <row r="35" spans="3:14" ht="12">
      <c r="C35" s="106"/>
      <c r="E35" s="106"/>
      <c r="G35" s="105"/>
      <c r="I35" s="105"/>
      <c r="K35" s="8"/>
      <c r="M35" s="11"/>
      <c r="N35" s="12"/>
    </row>
    <row r="36" spans="3:14" ht="12">
      <c r="C36" s="106"/>
      <c r="E36" s="106"/>
      <c r="G36" s="106"/>
      <c r="I36" s="106"/>
      <c r="K36" s="9"/>
      <c r="M36" s="11"/>
      <c r="N36" s="12"/>
    </row>
    <row r="37" spans="3:14" ht="12">
      <c r="C37" s="107"/>
      <c r="E37" s="107"/>
      <c r="G37" s="107"/>
      <c r="I37" s="107"/>
      <c r="K37" s="10"/>
      <c r="M37" s="11"/>
      <c r="N37" s="12"/>
    </row>
    <row r="38" spans="5:13" ht="6.75" customHeight="1">
      <c r="E38" s="6"/>
      <c r="G38" s="5"/>
      <c r="I38" s="5"/>
      <c r="K38" s="5"/>
      <c r="M38" s="5"/>
    </row>
    <row r="39" spans="3:14" ht="12">
      <c r="C39" s="114"/>
      <c r="E39" s="114"/>
      <c r="G39" s="114"/>
      <c r="I39" s="114"/>
      <c r="K39" s="8"/>
      <c r="M39" s="11"/>
      <c r="N39" s="12"/>
    </row>
    <row r="40" spans="3:14" ht="12">
      <c r="C40" s="109"/>
      <c r="E40" s="109"/>
      <c r="G40" s="109"/>
      <c r="I40" s="109"/>
      <c r="K40" s="9"/>
      <c r="M40" s="11"/>
      <c r="N40" s="12"/>
    </row>
    <row r="41" spans="3:14" ht="12">
      <c r="C41" s="109"/>
      <c r="E41" s="109"/>
      <c r="G41" s="109"/>
      <c r="I41" s="109"/>
      <c r="K41" s="9"/>
      <c r="M41" s="11"/>
      <c r="N41" s="12"/>
    </row>
    <row r="42" spans="3:14" ht="12">
      <c r="C42" s="110"/>
      <c r="E42" s="110"/>
      <c r="G42" s="110"/>
      <c r="I42" s="110"/>
      <c r="K42" s="10"/>
      <c r="M42" s="11"/>
      <c r="N42" s="12"/>
    </row>
    <row r="43" spans="3:14" ht="12">
      <c r="C43" s="1"/>
      <c r="E43" s="1"/>
      <c r="G43" s="7"/>
      <c r="I43" s="1"/>
      <c r="K43" s="7"/>
      <c r="M43" s="7"/>
      <c r="N43" s="1"/>
    </row>
    <row r="44" spans="3:14" ht="12">
      <c r="C44" s="1"/>
      <c r="E44" s="1"/>
      <c r="G44" s="7"/>
      <c r="I44" s="1"/>
      <c r="K44" s="7"/>
      <c r="M44" s="7"/>
      <c r="N44" s="1"/>
    </row>
    <row r="45" spans="3:14" ht="12">
      <c r="C45" s="1"/>
      <c r="E45" s="1"/>
      <c r="G45" s="7"/>
      <c r="I45" s="1"/>
      <c r="K45" s="7"/>
      <c r="M45" s="7"/>
      <c r="N45" s="1"/>
    </row>
    <row r="46" spans="3:14" ht="12">
      <c r="C46" s="1"/>
      <c r="E46" s="1"/>
      <c r="G46" s="7"/>
      <c r="I46" s="1"/>
      <c r="K46" s="7"/>
      <c r="M46" s="7"/>
      <c r="N46" s="1"/>
    </row>
    <row r="47" spans="3:14" ht="12">
      <c r="C47" s="1"/>
      <c r="E47" s="1"/>
      <c r="G47" s="7"/>
      <c r="I47" s="1"/>
      <c r="K47" s="7"/>
      <c r="M47" s="7"/>
      <c r="N47" s="1"/>
    </row>
    <row r="48" spans="3:14" ht="12">
      <c r="C48" s="1"/>
      <c r="E48" s="1"/>
      <c r="G48" s="7"/>
      <c r="I48" s="1"/>
      <c r="K48" s="7"/>
      <c r="M48" s="7"/>
      <c r="N48" s="1"/>
    </row>
    <row r="49" spans="3:14" ht="12">
      <c r="C49" s="1"/>
      <c r="E49" s="1"/>
      <c r="G49" s="7"/>
      <c r="I49" s="1"/>
      <c r="K49" s="7"/>
      <c r="M49" s="7"/>
      <c r="N49" s="1"/>
    </row>
    <row r="50" spans="1:14" ht="12">
      <c r="A50" s="1" t="s">
        <v>49</v>
      </c>
      <c r="C50" s="1"/>
      <c r="E50" s="1"/>
      <c r="G50" s="1"/>
      <c r="I50" s="1"/>
      <c r="K50" s="7"/>
      <c r="M50" s="7"/>
      <c r="N50" s="1"/>
    </row>
    <row r="51" spans="3:14" ht="12">
      <c r="C51" s="1"/>
      <c r="E51" s="1"/>
      <c r="G51" s="1"/>
      <c r="I51" s="1"/>
      <c r="K51" s="7"/>
      <c r="M51" s="7"/>
      <c r="N51" s="1"/>
    </row>
    <row r="52" spans="3:14" ht="12">
      <c r="C52" s="1"/>
      <c r="E52" s="1"/>
      <c r="G52" s="1"/>
      <c r="I52" s="1"/>
      <c r="K52" s="7"/>
      <c r="M52" s="7"/>
      <c r="N52" s="1"/>
    </row>
    <row r="53" spans="3:14" ht="12">
      <c r="C53" s="1"/>
      <c r="E53" s="1"/>
      <c r="G53" s="1"/>
      <c r="I53" s="1"/>
      <c r="K53" s="7"/>
      <c r="M53" s="7"/>
      <c r="N53" s="1"/>
    </row>
    <row r="54" spans="3:14" ht="12">
      <c r="C54" s="1"/>
      <c r="E54" s="1"/>
      <c r="G54" s="1"/>
      <c r="I54" s="1"/>
      <c r="K54" s="7"/>
      <c r="M54" s="7"/>
      <c r="N54" s="1"/>
    </row>
    <row r="55" spans="3:14" ht="12">
      <c r="C55" s="1"/>
      <c r="E55" s="1"/>
      <c r="G55" s="1"/>
      <c r="I55" s="1"/>
      <c r="K55" s="7"/>
      <c r="M55" s="7"/>
      <c r="N55" s="1"/>
    </row>
    <row r="56" spans="3:14" ht="12">
      <c r="C56" s="1"/>
      <c r="E56" s="1"/>
      <c r="G56" s="1"/>
      <c r="I56" s="1"/>
      <c r="K56" s="7"/>
      <c r="M56" s="7"/>
      <c r="N56" s="1"/>
    </row>
    <row r="57" spans="3:14" ht="12">
      <c r="C57" s="1"/>
      <c r="E57" s="1"/>
      <c r="G57" s="1"/>
      <c r="I57" s="1"/>
      <c r="K57" s="7"/>
      <c r="M57" s="7"/>
      <c r="N57" s="1"/>
    </row>
    <row r="58" spans="3:14" ht="12">
      <c r="C58" s="1"/>
      <c r="E58" s="1"/>
      <c r="G58" s="1"/>
      <c r="I58" s="1"/>
      <c r="K58" s="7"/>
      <c r="M58" s="7"/>
      <c r="N58" s="1"/>
    </row>
    <row r="59" spans="3:14" ht="12">
      <c r="C59" s="1"/>
      <c r="E59" s="1"/>
      <c r="G59" s="1"/>
      <c r="I59" s="1"/>
      <c r="K59" s="7"/>
      <c r="M59" s="7"/>
      <c r="N59" s="1"/>
    </row>
    <row r="60" spans="3:14" ht="12">
      <c r="C60" s="1"/>
      <c r="E60" s="1"/>
      <c r="G60" s="1"/>
      <c r="I60" s="1"/>
      <c r="K60" s="7"/>
      <c r="M60" s="7"/>
      <c r="N60" s="1"/>
    </row>
    <row r="61" spans="3:14" ht="12">
      <c r="C61" s="1"/>
      <c r="E61" s="1"/>
      <c r="G61" s="1"/>
      <c r="I61" s="1"/>
      <c r="K61" s="7"/>
      <c r="M61" s="7"/>
      <c r="N61" s="1"/>
    </row>
    <row r="62" spans="3:14" ht="12">
      <c r="C62" s="1"/>
      <c r="E62" s="1"/>
      <c r="G62" s="1"/>
      <c r="I62" s="1"/>
      <c r="K62" s="7"/>
      <c r="M62" s="7"/>
      <c r="N62" s="1"/>
    </row>
    <row r="63" spans="3:14" ht="12">
      <c r="C63" s="1"/>
      <c r="E63" s="1"/>
      <c r="G63" s="1"/>
      <c r="I63" s="1"/>
      <c r="K63" s="7"/>
      <c r="M63" s="7"/>
      <c r="N63" s="1"/>
    </row>
    <row r="64" spans="3:14" ht="12">
      <c r="C64" s="1"/>
      <c r="E64" s="1"/>
      <c r="G64" s="1"/>
      <c r="I64" s="1"/>
      <c r="K64" s="7"/>
      <c r="M64" s="7"/>
      <c r="N64" s="1"/>
    </row>
    <row r="65" spans="11:13" s="1" customFormat="1" ht="12">
      <c r="K65" s="7"/>
      <c r="M65" s="7"/>
    </row>
    <row r="66" spans="11:13" s="1" customFormat="1" ht="12">
      <c r="K66" s="7"/>
      <c r="M66" s="7"/>
    </row>
    <row r="67" spans="11:13" s="1" customFormat="1" ht="12">
      <c r="K67" s="7"/>
      <c r="M67" s="7"/>
    </row>
    <row r="68" spans="11:13" s="1" customFormat="1" ht="12">
      <c r="K68" s="7"/>
      <c r="M68" s="7"/>
    </row>
    <row r="69" spans="11:13" s="1" customFormat="1" ht="12">
      <c r="K69" s="7"/>
      <c r="M69" s="7"/>
    </row>
    <row r="70" spans="11:13" s="1" customFormat="1" ht="12">
      <c r="K70" s="7"/>
      <c r="M70" s="7"/>
    </row>
    <row r="71" spans="11:13" s="1" customFormat="1" ht="12">
      <c r="K71" s="7"/>
      <c r="M71" s="7"/>
    </row>
    <row r="72" spans="11:13" s="1" customFormat="1" ht="12">
      <c r="K72" s="7"/>
      <c r="M72" s="7"/>
    </row>
    <row r="73" spans="11:13" s="1" customFormat="1" ht="12">
      <c r="K73" s="7"/>
      <c r="M73" s="7"/>
    </row>
    <row r="74" spans="11:13" s="1" customFormat="1" ht="12">
      <c r="K74" s="7"/>
      <c r="M74" s="7"/>
    </row>
    <row r="75" spans="11:13" s="1" customFormat="1" ht="12">
      <c r="K75" s="7"/>
      <c r="M75" s="7"/>
    </row>
    <row r="76" spans="11:13" s="1" customFormat="1" ht="12">
      <c r="K76" s="7"/>
      <c r="M76" s="7"/>
    </row>
    <row r="77" spans="11:13" s="1" customFormat="1" ht="12">
      <c r="K77" s="7"/>
      <c r="M77" s="7"/>
    </row>
    <row r="78" spans="11:13" s="1" customFormat="1" ht="12">
      <c r="K78" s="7"/>
      <c r="M78" s="7"/>
    </row>
    <row r="79" spans="11:13" s="1" customFormat="1" ht="12">
      <c r="K79" s="7"/>
      <c r="M79" s="7"/>
    </row>
    <row r="80" spans="11:13" s="1" customFormat="1" ht="12">
      <c r="K80" s="7"/>
      <c r="M80" s="7"/>
    </row>
    <row r="81" spans="11:13" s="1" customFormat="1" ht="12">
      <c r="K81" s="7"/>
      <c r="M81" s="7"/>
    </row>
    <row r="82" spans="11:13" s="1" customFormat="1" ht="12">
      <c r="K82" s="7"/>
      <c r="M82" s="7"/>
    </row>
    <row r="83" spans="11:13" s="1" customFormat="1" ht="12">
      <c r="K83" s="7"/>
      <c r="M83" s="7"/>
    </row>
    <row r="84" spans="11:13" s="1" customFormat="1" ht="12">
      <c r="K84" s="7"/>
      <c r="M84" s="7"/>
    </row>
    <row r="85" s="1" customFormat="1" ht="12">
      <c r="K85" s="7"/>
    </row>
    <row r="86" s="1" customFormat="1" ht="12">
      <c r="K86" s="7"/>
    </row>
    <row r="87" s="1" customFormat="1" ht="12">
      <c r="K87" s="7"/>
    </row>
    <row r="88" s="1" customFormat="1" ht="12">
      <c r="K88" s="7"/>
    </row>
    <row r="89" s="1" customFormat="1" ht="12">
      <c r="K89" s="7"/>
    </row>
    <row r="90" s="1" customFormat="1" ht="12">
      <c r="K90" s="7"/>
    </row>
    <row r="91" s="1" customFormat="1" ht="12">
      <c r="K91" s="7"/>
    </row>
    <row r="92" s="1" customFormat="1" ht="12">
      <c r="K92" s="7"/>
    </row>
    <row r="93" s="1" customFormat="1" ht="12">
      <c r="K93" s="7"/>
    </row>
    <row r="94" s="1" customFormat="1" ht="12">
      <c r="K94" s="7"/>
    </row>
    <row r="95" s="1" customFormat="1" ht="12">
      <c r="K95" s="7"/>
    </row>
    <row r="96" s="1" customFormat="1" ht="12">
      <c r="K96" s="7"/>
    </row>
    <row r="97" ht="12">
      <c r="K97" s="7"/>
    </row>
    <row r="98" ht="12">
      <c r="K98" s="7"/>
    </row>
    <row r="99" ht="12">
      <c r="K99" s="7"/>
    </row>
    <row r="100" ht="12">
      <c r="K100" s="7"/>
    </row>
    <row r="101" ht="12">
      <c r="K101" s="7"/>
    </row>
    <row r="102" ht="12">
      <c r="K102" s="7"/>
    </row>
    <row r="103" ht="12">
      <c r="K103" s="7"/>
    </row>
    <row r="104" ht="12">
      <c r="K104" s="7"/>
    </row>
    <row r="105" ht="12">
      <c r="K105" s="1"/>
    </row>
    <row r="106" ht="12">
      <c r="K106" s="1"/>
    </row>
    <row r="107" ht="12">
      <c r="K107" s="1"/>
    </row>
    <row r="108" ht="12">
      <c r="K108" s="1"/>
    </row>
    <row r="109" ht="12">
      <c r="K109" s="1"/>
    </row>
    <row r="110" ht="12">
      <c r="K110" s="1"/>
    </row>
    <row r="111" ht="12">
      <c r="K111" s="1"/>
    </row>
    <row r="112" ht="12">
      <c r="K112" s="1"/>
    </row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</sheetData>
  <sheetProtection/>
  <mergeCells count="16">
    <mergeCell ref="G35:G37"/>
    <mergeCell ref="I35:I37"/>
    <mergeCell ref="C39:C42"/>
    <mergeCell ref="E39:E42"/>
    <mergeCell ref="G39:G42"/>
    <mergeCell ref="I39:I42"/>
    <mergeCell ref="C22:C37"/>
    <mergeCell ref="E22:E37"/>
    <mergeCell ref="G22:G30"/>
    <mergeCell ref="G32:G33"/>
    <mergeCell ref="I32:I33"/>
    <mergeCell ref="C13:E13"/>
    <mergeCell ref="G13:K13"/>
    <mergeCell ref="M13:N13"/>
    <mergeCell ref="C17:C20"/>
    <mergeCell ref="E17:E20"/>
  </mergeCells>
  <printOptions/>
  <pageMargins left="0.31" right="0.25" top="0.36" bottom="0.49" header="0" footer="0"/>
  <pageSetup horizontalDpi="600" verticalDpi="600" orientation="landscape" scale="85"/>
  <headerFooter alignWithMargins="0">
    <oddFooter>&amp;Rwww.leansixsigmainstitute.org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Next Consultores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Saenz</dc:creator>
  <cp:keywords/>
  <dc:description/>
  <cp:lastModifiedBy>luis socconini</cp:lastModifiedBy>
  <cp:lastPrinted>2007-06-05T14:18:29Z</cp:lastPrinted>
  <dcterms:created xsi:type="dcterms:W3CDTF">2002-03-06T22:50:03Z</dcterms:created>
  <dcterms:modified xsi:type="dcterms:W3CDTF">2013-01-06T18:15:43Z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